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760" windowWidth="17175" windowHeight="5730" activeTab="4"/>
  </bookViews>
  <sheets>
    <sheet name="Батик" sheetId="1" r:id="rId1"/>
    <sheet name="New step" sheetId="2" r:id="rId2"/>
    <sheet name="Голубкин и Ширяев" sheetId="3" r:id="rId3"/>
    <sheet name="Nika и Ovas" sheetId="4" r:id="rId4"/>
    <sheet name="Шапки Батик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<sst xmlns="http://schemas.openxmlformats.org/spreadsheetml/2006/main" count="1017" uniqueCount="435">
  <si>
    <t>"БАТИК"          Коллекция "ШАПКИ Зима 2012-2013"</t>
  </si>
  <si>
    <t>Для заказа товара заполните колонки №7,8,9.В</t>
  </si>
  <si>
    <t>В колонке №3 кликнув по ссылке можно просмотреть фото интересующей модели.</t>
  </si>
  <si>
    <t>Для перехода к другим производителям кликните на вкладки внизу окна.</t>
  </si>
  <si>
    <t>Колонки заполнения заказа</t>
  </si>
  <si>
    <t>Артикул</t>
  </si>
  <si>
    <t>Наименование</t>
  </si>
  <si>
    <t>фото</t>
  </si>
  <si>
    <t>Опт. цена</t>
  </si>
  <si>
    <t>Размеры модели (рост)</t>
  </si>
  <si>
    <t>Цвет</t>
  </si>
  <si>
    <t>Коли-чество</t>
  </si>
  <si>
    <t>Укажите нужные размеры</t>
  </si>
  <si>
    <t xml:space="preserve">Укажите цвет </t>
  </si>
  <si>
    <t>сумма</t>
  </si>
  <si>
    <t>Примечание</t>
  </si>
  <si>
    <t>Шапки для девочек</t>
  </si>
  <si>
    <t>Шапка "Маруся"</t>
  </si>
  <si>
    <t>http://deti-odegda.ucoz.ru/_ph/19/568417854.jpg</t>
  </si>
  <si>
    <t>50-52, 52-54</t>
  </si>
  <si>
    <t>яр.розов.; розов.; св.серый</t>
  </si>
  <si>
    <t>?</t>
  </si>
  <si>
    <t>Шапка "Ариша"</t>
  </si>
  <si>
    <t>http://deti-odegda.ucoz.ru/_ph/19/604552382.jpg</t>
  </si>
  <si>
    <t>бордо; голуб.; серый</t>
  </si>
  <si>
    <t>Шапка "Грейс"</t>
  </si>
  <si>
    <t>http://deti-odegda.ucoz.ru/_ph/19/371554594.jpg</t>
  </si>
  <si>
    <t>52-54</t>
  </si>
  <si>
    <t>фиолет.; серый; голуб.; розов; сер./голуб</t>
  </si>
  <si>
    <t>Шапка "Алиса"</t>
  </si>
  <si>
    <t>http://deti-odegda.ucoz.ru/_ph/19/2/697948840.jpg</t>
  </si>
  <si>
    <t>голубой; коралловый</t>
  </si>
  <si>
    <t>Шапка "Самира"</t>
  </si>
  <si>
    <t>http://deti-odegda.ucoz.ru/_ph/19/2/218972090.jpg</t>
  </si>
  <si>
    <t>белый (с рисунком)</t>
  </si>
  <si>
    <t>Шапка "Юленька"</t>
  </si>
  <si>
    <t>http://deti-odegda.ucoz.ru/_ph/19/2/858453705.jpg</t>
  </si>
  <si>
    <t>бордо; голуб.; розов.; синий</t>
  </si>
  <si>
    <t>Шапка "Долли"</t>
  </si>
  <si>
    <t>персиковый</t>
  </si>
  <si>
    <t>Шапка "Вероника"</t>
  </si>
  <si>
    <t>http://deti-odegda.ucoz.ru/_ph/19/2/969707124.jpg</t>
  </si>
  <si>
    <t xml:space="preserve">белый </t>
  </si>
  <si>
    <t>Шапки для мальчиков</t>
  </si>
  <si>
    <t>Шапка "Оскар"</t>
  </si>
  <si>
    <t>http://deti-odegda.ucoz.ru/_ph/19/2/688680295.jpg</t>
  </si>
  <si>
    <t>т.серый/св.голубой; хаки/коричневый</t>
  </si>
  <si>
    <t>Шапка "Крис"</t>
  </si>
  <si>
    <t>http://deti-odegda.ucoz.ru/_ph/19/110920320.jpg</t>
  </si>
  <si>
    <t>52-54, 54-56</t>
  </si>
  <si>
    <t>коричневый; т.серый</t>
  </si>
  <si>
    <t>Шапка "Рома"</t>
  </si>
  <si>
    <t>http://deti-odegda.ucoz.ru/_ph/19/833508689.jpg</t>
  </si>
  <si>
    <t>т.серый/св.голубой; т.синий/красный</t>
  </si>
  <si>
    <t>Шапка "Дима"</t>
  </si>
  <si>
    <t>http://deti-odegda.ucoz.ru/_ph/19/2/685085989.jpg</t>
  </si>
  <si>
    <t>синий/св.серый; яр.голуб./св.голуб.; серый/т.бирюз.; т.синий/беж.</t>
  </si>
  <si>
    <t>Шапка "Фома"</t>
  </si>
  <si>
    <t>http://deti-odegda.ucoz.ru/_ph/19/2/471524199.jpg</t>
  </si>
  <si>
    <t>сер./голуб; сер./коричн; сер./изумр; сер./синий</t>
  </si>
  <si>
    <t>Шапка "Николаша"</t>
  </si>
  <si>
    <t>http://deti-odegda.ucoz.ru/_ph/19/978428260.jpg</t>
  </si>
  <si>
    <t>сер./синий; т.синий/голуб.; хаки/беж.</t>
  </si>
  <si>
    <t>Шапка "Прохор"</t>
  </si>
  <si>
    <t>http://deti-odegda.ucoz.ru/_ph/19/2/256912249.jpg</t>
  </si>
  <si>
    <t>цветной</t>
  </si>
  <si>
    <t>Шапка "Тема"</t>
  </si>
  <si>
    <t>http://deti-odegda.ucoz.ru/_ph/19/714375245.jpg</t>
  </si>
  <si>
    <t xml:space="preserve">синий </t>
  </si>
  <si>
    <t>Шапка "Егорка"</t>
  </si>
  <si>
    <t>http://deti-odegda.ucoz.ru/_ph/19/2/736788849.jpg</t>
  </si>
  <si>
    <t>коричн.; т.коричн.; т.серый; т.синий/хаки</t>
  </si>
  <si>
    <t>Шапка "Митюша"</t>
  </si>
  <si>
    <t>http://deti-odegda.ucoz.ru/_ph/19/2/800435775.jpg</t>
  </si>
  <si>
    <t>серо/черный</t>
  </si>
  <si>
    <t>Итого по странице:</t>
  </si>
  <si>
    <t xml:space="preserve">ИТОГО СУММА ВАШЕГО ЗАКАЗА ПО ВСЕМ СТРАНИЦАМ (ВСЕ ПРОИЗВОДИТЕЛИ): </t>
  </si>
  <si>
    <t xml:space="preserve">г. Новосибирск,  Муниципальный рынок,  3 ряд 1 конт. от дороги со стороны Русича                                                                                                                                                 т. 8-913-780-82-64 Валентина                                                                                                                                                                     т. 8-913-947-33-31  Елена                                                                                                                                     e-mail: galanova.v@mail.ru
    skype: galanova.v
                                                                                                                   </t>
  </si>
  <si>
    <t>NEW STEP  прайс-лист   Коллекция "Зима 2012-2013"</t>
  </si>
  <si>
    <t xml:space="preserve">Размеры модели </t>
  </si>
  <si>
    <t>Укажите цвет (на фото)</t>
  </si>
  <si>
    <r>
      <t>Конверт для новорожденного</t>
    </r>
    <r>
      <rPr>
        <sz val="12"/>
        <color indexed="8"/>
        <rFont val="Times New Roman"/>
        <family val="1"/>
      </rPr>
      <t xml:space="preserve">      </t>
    </r>
  </si>
  <si>
    <t>http://deti-odegda.ucoz.ru/_ph/14/82221917.jpg</t>
  </si>
  <si>
    <r>
      <t>Конверт-трансформер</t>
    </r>
    <r>
      <rPr>
        <sz val="12"/>
        <color indexed="8"/>
        <rFont val="Times New Roman"/>
        <family val="1"/>
      </rPr>
      <t xml:space="preserve">                 </t>
    </r>
  </si>
  <si>
    <t>http://deti-odegda.ucoz.ru/_ph/14/536987252.jpg</t>
  </si>
  <si>
    <t>Комбинезон-трансформер для мальчика</t>
  </si>
  <si>
    <t>http://deti-odegda.ucoz.ru/_ph/14/772434690.jpg</t>
  </si>
  <si>
    <t>http://deti-odegda.ucoz.ru/_ph/14/319013049.jpg</t>
  </si>
  <si>
    <t>Комбинезон-трансформер для девочки</t>
  </si>
  <si>
    <t>http://deti-odegda.ucoz.ru/_ph/14/230628785.jpg</t>
  </si>
  <si>
    <t>http://deti-odegda.ucoz.ru/_ph/14/691207078.jpg</t>
  </si>
  <si>
    <t>http://deti-odegda.ucoz.ru/_ph/14/539372767.jpg</t>
  </si>
  <si>
    <t>http://deti-odegda.ucoz.ru/_ph/14/503324880.jpg</t>
  </si>
  <si>
    <t>http://deti-odegda.ucoz.ru/_ph/14/941282357.jpg</t>
  </si>
  <si>
    <t>Комбинезон для девочки</t>
  </si>
  <si>
    <t>http://deti-odegda.ucoz.ru/_ph/14/997773677.jpg</t>
  </si>
  <si>
    <t>22-24</t>
  </si>
  <si>
    <t>Комбинезон для мальчика</t>
  </si>
  <si>
    <t>http://deti-odegda.ucoz.ru/_ph/14/87161549.jpg</t>
  </si>
  <si>
    <t>http://deti-odegda.ucoz.ru/_ph/14/982934224.jpg</t>
  </si>
  <si>
    <r>
      <t>Комплект 3 в 1</t>
    </r>
    <r>
      <rPr>
        <sz val="12"/>
        <color indexed="8"/>
        <rFont val="Times New Roman"/>
        <family val="1"/>
      </rPr>
      <t xml:space="preserve"> (конв./кур./полукомбез.)</t>
    </r>
  </si>
  <si>
    <t>http://deti-odegda.ucoz.ru/_ph/14/981915274.jpg</t>
  </si>
  <si>
    <r>
      <t>Комплект 3 в 1</t>
    </r>
    <r>
      <rPr>
        <sz val="12"/>
        <color indexed="8"/>
        <rFont val="Times New Roman"/>
        <family val="1"/>
      </rPr>
      <t xml:space="preserve"> (конв./кур./полукомбез.)    </t>
    </r>
  </si>
  <si>
    <t>http://deti-odegda.ucoz.ru/_ph/14/985504036.jpg</t>
  </si>
  <si>
    <r>
      <t>Комплект 3 в 1</t>
    </r>
    <r>
      <rPr>
        <sz val="12"/>
        <color indexed="8"/>
        <rFont val="Times New Roman"/>
        <family val="1"/>
      </rPr>
      <t xml:space="preserve"> (конв./кур./полукомбез.)     </t>
    </r>
  </si>
  <si>
    <t>http://deti-odegda.ucoz.ru/_ph/14/869589665.jpg</t>
  </si>
  <si>
    <r>
      <t xml:space="preserve">Комплект 3 в 1 </t>
    </r>
    <r>
      <rPr>
        <sz val="12"/>
        <color indexed="8"/>
        <rFont val="Times New Roman"/>
        <family val="1"/>
      </rPr>
      <t xml:space="preserve">(конв./кур./полукомбез.)    </t>
    </r>
  </si>
  <si>
    <t>http://deti-odegda.ucoz.ru/_ph/14/161913000.jpg</t>
  </si>
  <si>
    <t>http://deti-odegda.ucoz.ru/_ph/14/666852447.jpg</t>
  </si>
  <si>
    <r>
      <t>Комплект 3 в 1</t>
    </r>
    <r>
      <rPr>
        <sz val="12"/>
        <color indexed="8"/>
        <rFont val="Times New Roman"/>
        <family val="1"/>
      </rPr>
      <t xml:space="preserve"> (конв./кур./полукомбез.)   </t>
    </r>
  </si>
  <si>
    <t xml:space="preserve">Комплект для девочки </t>
  </si>
  <si>
    <t>http://deti-odegda.ucoz.ru/_ph/14/792359132.jpg</t>
  </si>
  <si>
    <t>22-24-26</t>
  </si>
  <si>
    <r>
      <t>Комплект для девочки</t>
    </r>
    <r>
      <rPr>
        <sz val="12"/>
        <color indexed="8"/>
        <rFont val="Times New Roman"/>
        <family val="1"/>
      </rPr>
      <t xml:space="preserve"> </t>
    </r>
  </si>
  <si>
    <t>http://deti-odegda.ucoz.ru/_ph/14/103547148.jpg</t>
  </si>
  <si>
    <t>28-30-32</t>
  </si>
  <si>
    <r>
      <t xml:space="preserve">Комплект для девочки </t>
    </r>
    <r>
      <rPr>
        <sz val="12"/>
        <color indexed="8"/>
        <rFont val="Times New Roman"/>
        <family val="1"/>
      </rPr>
      <t>(+ шарф )</t>
    </r>
  </si>
  <si>
    <t>http://deti-odegda.ucoz.ru/_ph/14/491312862.jpg</t>
  </si>
  <si>
    <t>http://deti-odegda.ucoz.ru/_ph/14/332027846.jpg</t>
  </si>
  <si>
    <t>http://deti-odegda.ucoz.ru/_ph/14/926897047.jpg</t>
  </si>
  <si>
    <t>http://deti-odegda.ucoz.ru/_ph/14/716023449.jpg</t>
  </si>
  <si>
    <t>http://deti-odegda.ucoz.ru/_ph/14/660232828.jpg</t>
  </si>
  <si>
    <r>
      <t>Комплект для мальчика</t>
    </r>
    <r>
      <rPr>
        <sz val="12"/>
        <color indexed="8"/>
        <rFont val="Times New Roman"/>
        <family val="1"/>
      </rPr>
      <t xml:space="preserve">  (+ игрушка)</t>
    </r>
  </si>
  <si>
    <t>http://deti-odegda.ucoz.ru/_ph/14/274288583.jpg</t>
  </si>
  <si>
    <r>
      <t>Комплект для мальчика</t>
    </r>
    <r>
      <rPr>
        <sz val="12"/>
        <color indexed="8"/>
        <rFont val="Times New Roman"/>
        <family val="1"/>
      </rPr>
      <t xml:space="preserve"> </t>
    </r>
  </si>
  <si>
    <t>http://deti-odegda.ucoz.ru/_ph/14/760050832.jpg</t>
  </si>
  <si>
    <r>
      <t>Комплект для мальчика</t>
    </r>
    <r>
      <rPr>
        <sz val="12"/>
        <color indexed="8"/>
        <rFont val="Times New Roman"/>
        <family val="1"/>
      </rPr>
      <t xml:space="preserve">  (+ шарф)</t>
    </r>
  </si>
  <si>
    <t>http://deti-odegda.ucoz.ru/_ph/14/65446741.jpg</t>
  </si>
  <si>
    <r>
      <t xml:space="preserve">Комплект для мальчика </t>
    </r>
    <r>
      <rPr>
        <sz val="12"/>
        <color indexed="8"/>
        <rFont val="Times New Roman"/>
        <family val="1"/>
      </rPr>
      <t>(+ шарф )</t>
    </r>
  </si>
  <si>
    <t>http://deti-odegda.ucoz.ru/_ph/14/353641611.jpg</t>
  </si>
  <si>
    <t xml:space="preserve">Комплект для мальчика </t>
  </si>
  <si>
    <t>http://deti-odegda.ucoz.ru/_ph/14/407714472.jpg</t>
  </si>
  <si>
    <t>http://deti-odegda.ucoz.ru/_ph/14/842860896.jpg</t>
  </si>
  <si>
    <r>
      <t xml:space="preserve">Комплект для мальчика </t>
    </r>
    <r>
      <rPr>
        <sz val="12"/>
        <color indexed="8"/>
        <rFont val="Times New Roman"/>
        <family val="1"/>
      </rPr>
      <t xml:space="preserve"> (+ шарф )</t>
    </r>
  </si>
  <si>
    <t>http://deti-odegda.ucoz.ru/_ph/14/302383692.jpg</t>
  </si>
  <si>
    <t>http://deti-odegda.ucoz.ru/_ph/14/681471278.jpg</t>
  </si>
  <si>
    <t>http://deti-odegda.ucoz.ru/_ph/14/111949457.jpg</t>
  </si>
  <si>
    <r>
      <t>Куртка для мальчика</t>
    </r>
    <r>
      <rPr>
        <sz val="12"/>
        <color indexed="8"/>
        <rFont val="Times New Roman"/>
        <family val="1"/>
      </rPr>
      <t xml:space="preserve"> </t>
    </r>
  </si>
  <si>
    <t>http://deti-odegda.ucoz.ru/_ph/14/834278869.jpg</t>
  </si>
  <si>
    <t>http://deti-odegda.ucoz.ru/_ph/14/765758509.jpg</t>
  </si>
  <si>
    <r>
      <t>Куртка для мальчика</t>
    </r>
    <r>
      <rPr>
        <sz val="12"/>
        <color indexed="8"/>
        <rFont val="Times New Roman"/>
        <family val="1"/>
      </rPr>
      <t xml:space="preserve"> (натур. опушка)</t>
    </r>
  </si>
  <si>
    <t>http://deti-odegda.ucoz.ru/_ph/14/66529060.jpg</t>
  </si>
  <si>
    <t>32-34-36</t>
  </si>
  <si>
    <t>32-34-36-38</t>
  </si>
  <si>
    <t>http://deti-odegda.ucoz.ru/_ph/14/144966933.jpg</t>
  </si>
  <si>
    <t>34-36-38</t>
  </si>
  <si>
    <r>
      <t>Пальто для девочки</t>
    </r>
    <r>
      <rPr>
        <sz val="12"/>
        <color indexed="8"/>
        <rFont val="Times New Roman"/>
        <family val="1"/>
      </rPr>
      <t xml:space="preserve"> (натур. опушка)</t>
    </r>
  </si>
  <si>
    <t>http://deti-odegda.ucoz.ru/_ph/14/642452149.jpg</t>
  </si>
  <si>
    <t>Пальто для девочки (+ шарф )</t>
  </si>
  <si>
    <t>http://deti-odegda.ucoz.ru/_ph/14/166385590.jpg</t>
  </si>
  <si>
    <t>Пальто для девочки</t>
  </si>
  <si>
    <t>http://deti-odegda.ucoz.ru/_ph/14/337851387.jpg</t>
  </si>
  <si>
    <t>http://deti-odegda.ucoz.ru/_ph/14/435495927.jpg</t>
  </si>
  <si>
    <t>http://deti-odegda.ucoz.ru/_ph/14/193939181.jpg</t>
  </si>
  <si>
    <t>http://deti-odegda.ucoz.ru/_ph/14/521994530.jpg</t>
  </si>
  <si>
    <t>http://deti-odegda.ucoz.ru/_ph/14/212822923.jpg</t>
  </si>
  <si>
    <t>http://deti-odegda.ucoz.ru/_ph/14/797548466.jpg</t>
  </si>
  <si>
    <t>http://deti-odegda.ucoz.ru/_ph/14/828741583.jpg</t>
  </si>
  <si>
    <t>http://deti-odegda.ucoz.ru/_ph/14/213221460.jpg</t>
  </si>
  <si>
    <t>002</t>
  </si>
  <si>
    <t xml:space="preserve">Брюки </t>
  </si>
  <si>
    <t>http://deti-odegda.ucoz.ru/_ph/14/631187296.jpg</t>
  </si>
  <si>
    <t>28-30-32-34</t>
  </si>
  <si>
    <t>Полукомбинезон</t>
  </si>
  <si>
    <t>24-26-28-30-32</t>
  </si>
  <si>
    <t xml:space="preserve">Соответствие размеров </t>
  </si>
  <si>
    <t>Размер</t>
  </si>
  <si>
    <t>Рост (см.)</t>
  </si>
  <si>
    <t>Возраст (годы)</t>
  </si>
  <si>
    <t xml:space="preserve">62-68 </t>
  </si>
  <si>
    <t xml:space="preserve">0 - 0,5 </t>
  </si>
  <si>
    <t xml:space="preserve">68-80 </t>
  </si>
  <si>
    <t>0,5 - 2</t>
  </si>
  <si>
    <t xml:space="preserve">80-92 </t>
  </si>
  <si>
    <t xml:space="preserve">2 - 3,5 </t>
  </si>
  <si>
    <t xml:space="preserve">92-104 </t>
  </si>
  <si>
    <t xml:space="preserve">3,5 - 4,5 </t>
  </si>
  <si>
    <t xml:space="preserve">104-116 </t>
  </si>
  <si>
    <t xml:space="preserve">4,5 - 6 </t>
  </si>
  <si>
    <t xml:space="preserve">116-128 </t>
  </si>
  <si>
    <t xml:space="preserve">6 - 7 </t>
  </si>
  <si>
    <t xml:space="preserve">128-134 </t>
  </si>
  <si>
    <t xml:space="preserve">7 - 9 </t>
  </si>
  <si>
    <t xml:space="preserve">134-140 </t>
  </si>
  <si>
    <t xml:space="preserve">9 - 10 </t>
  </si>
  <si>
    <t xml:space="preserve">140-152 </t>
  </si>
  <si>
    <t xml:space="preserve">10 - 12 </t>
  </si>
  <si>
    <t xml:space="preserve">152-158 </t>
  </si>
  <si>
    <t xml:space="preserve">13 - 14 </t>
  </si>
  <si>
    <t xml:space="preserve">158-164 </t>
  </si>
  <si>
    <t xml:space="preserve">15 - 16 </t>
  </si>
  <si>
    <t xml:space="preserve">164-170 </t>
  </si>
  <si>
    <t xml:space="preserve">16 - 17 </t>
  </si>
  <si>
    <t>"Голубкин и Ширяев"  прайс-лист  Коллекция   "Зима 2012-2013"                                                                                                          (в продукции  используется 100% натуральная овечья шерсть без синтетических добавок!)</t>
  </si>
  <si>
    <t>Трансформер со съемной мех. подстежкой "Сашенька", "Ириска", "Звездочка".</t>
  </si>
  <si>
    <t>http://deti-odegda.ucoz.ru/_ph/16/174251514.jpg</t>
  </si>
  <si>
    <t>22(62-68); 24(74-80)</t>
  </si>
  <si>
    <t>Трансформер со съемной мех. Подстежкой "Топ-топ"</t>
  </si>
  <si>
    <t>http://deti-odegda.ucoz.ru/_ph/16/850614255.jpg</t>
  </si>
  <si>
    <t>Трансформер на меху "Морозко"</t>
  </si>
  <si>
    <t>http://deti-odegda.ucoz.ru/_ph/16/695111199.jpg</t>
  </si>
  <si>
    <t xml:space="preserve">Комбинезон с меховой подстежкой "Космик" </t>
  </si>
  <si>
    <t>http://deti-odegda.ucoz.ru/_ph/16/431281531.jpg</t>
  </si>
  <si>
    <t>24(80-86), 26(86-92)</t>
  </si>
  <si>
    <t>Комбинезон с меховой подстежкой "Стешка"</t>
  </si>
  <si>
    <t>http://deti-odegda.ucoz.ru/_ph/16/608476220.jpg</t>
  </si>
  <si>
    <t>Комбинезон на меху "Стешка"</t>
  </si>
  <si>
    <t>Костюм д/д "НЕЗАБУДКА" (+мех. жилет)</t>
  </si>
  <si>
    <t>http://deti-odegda.ucoz.ru/_ph/16/83438280.jpg</t>
  </si>
  <si>
    <t>86, 92, 98, 104, 110</t>
  </si>
  <si>
    <t>Костюм д/д "ДУНЯША" (+мех. жилет)</t>
  </si>
  <si>
    <t>http://deti-odegda.ucoz.ru/_ph/16/368658110.jpg</t>
  </si>
  <si>
    <t>80, 86, 92, 98, 104, 110</t>
  </si>
  <si>
    <t>принт</t>
  </si>
  <si>
    <t>http://deti-odegda.ucoz.ru/_ph/16/409617808.jpg</t>
  </si>
  <si>
    <t>блеск</t>
  </si>
  <si>
    <t>Костюм д/д "ЛИКА"  (+мех. жилет); (+натур. опушка)</t>
  </si>
  <si>
    <t>http://deti-odegda.ucoz.ru/_ph/16/513019253.jpg</t>
  </si>
  <si>
    <t>Костюм д/д "ЛИКА" (+мех. жилет); (+натур. опушка)</t>
  </si>
  <si>
    <t>Костюм д/д "ОЛЬГА" (+мех. жилет); (+натур. опушка)</t>
  </si>
  <si>
    <t>http://deti-odegda.ucoz.ru/_ph/16/220768283.jpg</t>
  </si>
  <si>
    <t>116, 122, 128, 134</t>
  </si>
  <si>
    <t>Костюм д/м "ДИМА" (+мех. жилет)</t>
  </si>
  <si>
    <t>http://deti-odegda.ucoz.ru/_ph/16/728479979.jpg</t>
  </si>
  <si>
    <t>Костюм д/м "ФЕДОР" (+мех. жилет)</t>
  </si>
  <si>
    <t>http://deti-odegda.ucoz.ru/_ph/16/232181419.jpg</t>
  </si>
  <si>
    <t>Костюм д/м "АНТОН"  (+мех. жилет)</t>
  </si>
  <si>
    <t>http://deti-odegda.ucoz.ru/_ph/16/914714089.jpg</t>
  </si>
  <si>
    <t>Костюм д/м "ЯРИК" (+мех. жилет); (+натур. опушка)</t>
  </si>
  <si>
    <t>http://deti-odegda.ucoz.ru/_ph/16/359238692.jpg</t>
  </si>
  <si>
    <t>Костюм д/м "НИКИТА" (+мех. жилет); (+натур. опушка)</t>
  </si>
  <si>
    <t>http://deti-odegda.ucoz.ru/_ph/16/76975232.jpg</t>
  </si>
  <si>
    <t>Куртка д/м "АЛЯСКА" (+мех. жилет)</t>
  </si>
  <si>
    <t>http://deti-odegda.ucoz.ru/_ph/16/595143503.jpg</t>
  </si>
  <si>
    <t>116, 122, 128</t>
  </si>
  <si>
    <t>104, 110, 116, 122, 128</t>
  </si>
  <si>
    <t>"Ника"  прайс-лист  Коллекция   "Зима 2012-2013"</t>
  </si>
  <si>
    <t>10-401</t>
  </si>
  <si>
    <t>http://deti-odegda.ucoz.ru/_ph/18/64101156.jpg</t>
  </si>
  <si>
    <t>122, 128, 134, 140, 146, 152, 158</t>
  </si>
  <si>
    <t>10-431</t>
  </si>
  <si>
    <t>Брюки с лямками</t>
  </si>
  <si>
    <t>http://deti-odegda.ucoz.ru/_ph/18/882974546.jpg</t>
  </si>
  <si>
    <t>140, 146, 152, 158, 164</t>
  </si>
  <si>
    <t>10-524</t>
  </si>
  <si>
    <t>http://deti-odegda.ucoz.ru/_ph/18/666718174.jpg</t>
  </si>
  <si>
    <t>11-519</t>
  </si>
  <si>
    <t>http://deti-odegda.ucoz.ru/_ph/18/910168635.jpg</t>
  </si>
  <si>
    <t>92, 98, 104, 110, 116</t>
  </si>
  <si>
    <t>11-420</t>
  </si>
  <si>
    <t>http://deti-odegda.ucoz.ru/_ph/18/229029041.jpg</t>
  </si>
  <si>
    <t>122, 128, 134, 140, 146</t>
  </si>
  <si>
    <t>11-421</t>
  </si>
  <si>
    <t>http://deti-odegda.ucoz.ru/_ph/18/908954060.jpg</t>
  </si>
  <si>
    <t>11-120</t>
  </si>
  <si>
    <t>Комбинезон (натур. опушка)</t>
  </si>
  <si>
    <t>http://deti-odegda.ucoz.ru/_ph/18/660391306.jpg</t>
  </si>
  <si>
    <t>80, 86, 92, 98, 104</t>
  </si>
  <si>
    <t>11-123</t>
  </si>
  <si>
    <t>Комбинезон (влагозащит. мембрана)</t>
  </si>
  <si>
    <t>http://deti-odegda.ucoz.ru/_ph/18/770637849.jpg</t>
  </si>
  <si>
    <t>18-428</t>
  </si>
  <si>
    <t>Костюм д/м (натур. опушка)</t>
  </si>
  <si>
    <t>http://deti-odegda.ucoz.ru/_ph/18/80566082.jpg</t>
  </si>
  <si>
    <t>18-421</t>
  </si>
  <si>
    <t>Костюм д/м</t>
  </si>
  <si>
    <t>http://deti-odegda.ucoz.ru/_ph/18/867901284.jpg</t>
  </si>
  <si>
    <t>80, 86, 92, 98, 104, 110, 116</t>
  </si>
  <si>
    <t>18-432</t>
  </si>
  <si>
    <t>http://deti-odegda.ucoz.ru/_ph/18/797772209.jpg</t>
  </si>
  <si>
    <t>110, 116, 122, 128, 134</t>
  </si>
  <si>
    <t>18-529</t>
  </si>
  <si>
    <t>Костюм д/д</t>
  </si>
  <si>
    <t>http://deti-odegda.ucoz.ru/_ph/18/75030529.jpg</t>
  </si>
  <si>
    <t>17-431</t>
  </si>
  <si>
    <t>Куртка д/м</t>
  </si>
  <si>
    <t>http://deti-odegda.ucoz.ru/_ph/18/85308246.jpg</t>
  </si>
  <si>
    <t>ОВАС (OVAS) прайс-лист  Коллекция "Зима 2012-2013"</t>
  </si>
  <si>
    <t>11Т23</t>
  </si>
  <si>
    <t>Костюм д/д ШАНЕЛЬ (натур. опушка)</t>
  </si>
  <si>
    <t>http://deti-odegda.ucoz.ru/_ph/17/992243095.jpg</t>
  </si>
  <si>
    <t>110, 116, 122, 128</t>
  </si>
  <si>
    <t>Итого по странице (Ника + OVAS):</t>
  </si>
  <si>
    <t>"БАТИК"          Коллекция "Зима 2012-2013"</t>
  </si>
  <si>
    <t>Дата составления</t>
  </si>
  <si>
    <t>Фамилия</t>
  </si>
  <si>
    <t>Имя</t>
  </si>
  <si>
    <t>Отчество</t>
  </si>
  <si>
    <t>Для перехода к прайсам других производителей кликните на разноцветные вкладки внизу окна.</t>
  </si>
  <si>
    <t>Город</t>
  </si>
  <si>
    <t>Кон. Телефон</t>
  </si>
  <si>
    <t>Конверт "Лапушка"</t>
  </si>
  <si>
    <t>http://deti-odegda.ucoz.ru/_ph/15/411584501.jpg</t>
  </si>
  <si>
    <t>Комбинезон-трансформер "Зайчик"</t>
  </si>
  <si>
    <t>http://deti-odegda.ucoz.ru/_ph/15/846488985.jpg</t>
  </si>
  <si>
    <t>74, 80</t>
  </si>
  <si>
    <t>Комбинезон-трансформер "Коротышка"</t>
  </si>
  <si>
    <t>http://deti-odegda.ucoz.ru/_ph/15/27076905.jpg</t>
  </si>
  <si>
    <t>Комбинезон-трансформер "Привереда"</t>
  </si>
  <si>
    <t>http://deti-odegda.ucoz.ru/_ph/15/959656090.jpg</t>
  </si>
  <si>
    <t>80, 86</t>
  </si>
  <si>
    <t>Комбинезон-трансформер "Жираф"</t>
  </si>
  <si>
    <t>http://deti-odegda.ucoz.ru/_ph/15/473353562.jpg</t>
  </si>
  <si>
    <t>Комбинезон-трансформер "Лили"</t>
  </si>
  <si>
    <t>Комбинезон-трансформер "Лоло"</t>
  </si>
  <si>
    <t>http://deti-odegda.ucoz.ru/_ph/15/719695819.jpg</t>
  </si>
  <si>
    <t>Комбинезон "Пинки"</t>
  </si>
  <si>
    <t>86, 92</t>
  </si>
  <si>
    <t>Комбинезон-трансформер "Хвастунишка"</t>
  </si>
  <si>
    <t>http://deti-odegda.ucoz.ru/_ph/15/986188941.jpg</t>
  </si>
  <si>
    <t>74, 80, 86</t>
  </si>
  <si>
    <t>Комбинезон-трансформер "Лежебока"</t>
  </si>
  <si>
    <t>http://deti-odegda.ucoz.ru/_ph/15/193999413.jpg</t>
  </si>
  <si>
    <t>Комплект д/д "Грейс"</t>
  </si>
  <si>
    <t>http://deti-odegda.ucoz.ru/_ph/15/886310580.jpg</t>
  </si>
  <si>
    <t>Комплект д/д "Соня"</t>
  </si>
  <si>
    <t>http://deti-odegda.ucoz.ru/_ph/15/361614113.jpg</t>
  </si>
  <si>
    <t xml:space="preserve">86, 92, 98, 104 </t>
  </si>
  <si>
    <t>Комплект д/д "Суон"</t>
  </si>
  <si>
    <t>98, 104, 110, 116</t>
  </si>
  <si>
    <t>Комплект д/д "Агнез"</t>
  </si>
  <si>
    <t>http://deti-odegda.ucoz.ru/_ph/15/695106977.jpg</t>
  </si>
  <si>
    <t>104, 110, 116, 122</t>
  </si>
  <si>
    <t>Комплект д/д "Шерил"</t>
  </si>
  <si>
    <t>http://deti-odegda.ucoz.ru/_ph/15/934305133.jpg</t>
  </si>
  <si>
    <t>116, 122, 134, 140, 146</t>
  </si>
  <si>
    <t>Комплект д/д "Даша"</t>
  </si>
  <si>
    <t>Комплект д/д "Татьянка" (натур. опушка)</t>
  </si>
  <si>
    <t>http://deti-odegda.ucoz.ru/_ph/15/951280121.jpg</t>
  </si>
  <si>
    <t xml:space="preserve"> 92, 98, 104, 110, 116</t>
  </si>
  <si>
    <t>Комплект д/д "Деми" (натур. опушка)</t>
  </si>
  <si>
    <t>http://deti-odegda.ucoz.ru/_ph/15/429434841.jpg</t>
  </si>
  <si>
    <t>Комплект д/д "Молли" (натур. опушка)</t>
  </si>
  <si>
    <t>Комплект д/д "Оливия" (натур. опушка)</t>
  </si>
  <si>
    <t>http://deti-odegda.ucoz.ru/_ph/15/863317277.jpg</t>
  </si>
  <si>
    <t>Комплект д/д "Машенька" (натур. опушка)</t>
  </si>
  <si>
    <t>http://deti-odegda.ucoz.ru/_ph/15/735902590.jpg</t>
  </si>
  <si>
    <t>Комплект д/д "Китти" (натур. опушка)</t>
  </si>
  <si>
    <t>http://deti-odegda.ucoz.ru/_ph/15/906006134.jpg</t>
  </si>
  <si>
    <t>Комплект д/д "Офелия" (натур. опушка)</t>
  </si>
  <si>
    <t>http://deti-odegda.ucoz.ru/_ph/15/912375892.jpg</t>
  </si>
  <si>
    <t>Комплект д/д "Варвара" (натур. опушка)</t>
  </si>
  <si>
    <t>http://deti-odegda.ucoz.ru/_ph/15/638941980.jpg</t>
  </si>
  <si>
    <t>116, 122, 128, 134, 140</t>
  </si>
  <si>
    <t>Пальто д/д "Ариша" ( + рюкзак)</t>
  </si>
  <si>
    <t>http://deti-odegda.ucoz.ru/_ph/15/335029501.jpg</t>
  </si>
  <si>
    <t>110, 116, 122, 134</t>
  </si>
  <si>
    <t>Пальто д/д "Люсси"</t>
  </si>
  <si>
    <t>http://deti-odegda.ucoz.ru/_ph/15/387696332.jpg</t>
  </si>
  <si>
    <t xml:space="preserve">Пальто д/д "Жанна" </t>
  </si>
  <si>
    <t>http://deti-odegda.ucoz.ru/_ph/15/791040095.jpg</t>
  </si>
  <si>
    <t>128, 134, 140, 146, 152</t>
  </si>
  <si>
    <t>Пальто д/д "Ядвига" (натур. опушка)</t>
  </si>
  <si>
    <t>http://deti-odegda.ucoz.ru/_ph/15/819035378.jpg</t>
  </si>
  <si>
    <t>Пальто д/д "Катрин" (натур. опушка)</t>
  </si>
  <si>
    <t>http://deti-odegda.ucoz.ru/_ph/15/138652317.jpg</t>
  </si>
  <si>
    <t>134, 140, 146, 152</t>
  </si>
  <si>
    <t xml:space="preserve">Куртка д/д "Тоня" </t>
  </si>
  <si>
    <t>http://deti-odegda.ucoz.ru/_ph/15/880990168.jpg</t>
  </si>
  <si>
    <t xml:space="preserve"> 104, 110, 116, 128, 134 </t>
  </si>
  <si>
    <t>Куртка д/д "Аврора"</t>
  </si>
  <si>
    <t>134, 140, 146, 152, 158</t>
  </si>
  <si>
    <t>Куртка д/д "Карина"</t>
  </si>
  <si>
    <t>http://deti-odegda.ucoz.ru/_ph/15/569816788.jpg</t>
  </si>
  <si>
    <t>134, 140, 152, 158</t>
  </si>
  <si>
    <t>Куртка д/д "Милена" (натур. опушка)</t>
  </si>
  <si>
    <t>http://deti-odegda.ucoz.ru/_ph/15/921110181.jpg</t>
  </si>
  <si>
    <t>128, 134, 146, 152, 158</t>
  </si>
  <si>
    <t>Куртка д/д "Кристи" (натур. опушка)</t>
  </si>
  <si>
    <t>Комплект д/м "Левушка"</t>
  </si>
  <si>
    <t>http://deti-odegda.ucoz.ru/_ph/15/519801214.jpg</t>
  </si>
  <si>
    <t>86, 92, 98, 104</t>
  </si>
  <si>
    <t>Комплект д/м "Каспер"</t>
  </si>
  <si>
    <t>http://deti-odegda.ucoz.ru/_ph/15/791163776.jpg</t>
  </si>
  <si>
    <t>86, 92, 98</t>
  </si>
  <si>
    <r>
      <t>Комплект д/м "Каспер"</t>
    </r>
    <r>
      <rPr>
        <b/>
        <i/>
        <sz val="12"/>
        <rFont val="Times New Roman"/>
        <family val="1"/>
      </rPr>
      <t xml:space="preserve"> цвет красный/черный</t>
    </r>
  </si>
  <si>
    <t>Комплект д/м "Тейлор"</t>
  </si>
  <si>
    <t>http://deti-odegda.ucoz.ru/_ph/15/908486923.jpg</t>
  </si>
  <si>
    <t xml:space="preserve">Комплект д/м "Ньюман" </t>
  </si>
  <si>
    <t>http://deti-odegda.ucoz.ru/_ph/15/720169753.jpg</t>
  </si>
  <si>
    <t>Комплект д/м "Феликс"</t>
  </si>
  <si>
    <t>http://deti-odegda.ucoz.ru/_ph/15/517624170.jpg</t>
  </si>
  <si>
    <t>Комплект д/м "Шон"</t>
  </si>
  <si>
    <t>98, 104, 110, 116, 122</t>
  </si>
  <si>
    <t>Комплект д/м "Марк"</t>
  </si>
  <si>
    <t>http://deti-odegda.ucoz.ru/_ph/15/225361589.jpg</t>
  </si>
  <si>
    <t>Комплект д/м "Прохор"</t>
  </si>
  <si>
    <t>http://deti-odegda.ucoz.ru/_ph/15/8906439.jpg</t>
  </si>
  <si>
    <t>104, 110, 116, 122, 134</t>
  </si>
  <si>
    <t>Комплект д/м "Фродо"</t>
  </si>
  <si>
    <t xml:space="preserve"> 104, 110, 116, 122, 134 </t>
  </si>
  <si>
    <t>Комплект д/м "Роберт"</t>
  </si>
  <si>
    <t>http://deti-odegda.ucoz.ru/_ph/15/436906691.jpg</t>
  </si>
  <si>
    <t>122, 128, 134, 140</t>
  </si>
  <si>
    <t>Комплект д/м "Оскар"</t>
  </si>
  <si>
    <t>Комплект д/м "Стенли"</t>
  </si>
  <si>
    <t>http://deti-odegda.ucoz.ru/_ph/15/825694133.jpg</t>
  </si>
  <si>
    <t>Комплект д/м "Захар" (натур. опушка)</t>
  </si>
  <si>
    <t>http://deti-odegda.ucoz.ru/_ph/15/771206042.jpg</t>
  </si>
  <si>
    <t>Комплект д/м "Джейк" (натур. опушка)</t>
  </si>
  <si>
    <t>http://deti-odegda.ucoz.ru/_ph/15/702745917.jpg</t>
  </si>
  <si>
    <t>Комплект д/м "Никола" (натур. опушка)</t>
  </si>
  <si>
    <t>Комплект д/м "Арчи" (натур. опушка)</t>
  </si>
  <si>
    <t>http://deti-odegda.ucoz.ru/_ph/15/181015511.jpg</t>
  </si>
  <si>
    <t>Комплект д/м "Матвей" (натур. опушка)</t>
  </si>
  <si>
    <t>110, 116, 122, 134, 140</t>
  </si>
  <si>
    <t>Комплект д/м "Джастин" (натур. опушка)</t>
  </si>
  <si>
    <t>http://deti-odegda.ucoz.ru/_ph/15/545563824.jpg</t>
  </si>
  <si>
    <t>Комплект д/м "Марсель" (натур. опушка)</t>
  </si>
  <si>
    <t>http://deti-odegda.ucoz.ru/_ph/15/29918956.jpg</t>
  </si>
  <si>
    <t>Комплект д/м "Денни" (натур. опушка)</t>
  </si>
  <si>
    <t>http://deti-odegda.ucoz.ru/_ph/15/956921097.jpg</t>
  </si>
  <si>
    <t>128, 134, 140, 146</t>
  </si>
  <si>
    <t>Куртка  д/м "Роджер"</t>
  </si>
  <si>
    <t>http://deti-odegda.ucoz.ru/_ph/15/229784765.jpg</t>
  </si>
  <si>
    <t>122, 134, 140, 146, 158</t>
  </si>
  <si>
    <t xml:space="preserve">Куртка  д/м "Рокфор" </t>
  </si>
  <si>
    <t>Куртка  д/м "Арчи" (натур. опушка)</t>
  </si>
  <si>
    <t>http://deti-odegda.ucoz.ru/_ph/15/604432914.jpg</t>
  </si>
  <si>
    <t>134, 140, 146, 158</t>
  </si>
  <si>
    <t>Куртка д/м "Эштон" (натур. опушка)</t>
  </si>
  <si>
    <t>Куртка д/м "Эрик" (натур. опушка)</t>
  </si>
  <si>
    <t>http://deti-odegda.ucoz.ru/_ph/15/522834465.jpg</t>
  </si>
  <si>
    <t>Брюки д/д "Ася"</t>
  </si>
  <si>
    <t>http://deti-odegda.ucoz.ru/_ph/15/271008188.jpg</t>
  </si>
  <si>
    <t xml:space="preserve">Брюки д/д "Тоня" </t>
  </si>
  <si>
    <t>http://deti-odegda.ucoz.ru/_ph/15/813371501.jpg</t>
  </si>
  <si>
    <t>Брюки д/м "Стюарт"</t>
  </si>
  <si>
    <t>http://deti-odegda.ucoz.ru/_ph/15/632414189.jpg</t>
  </si>
  <si>
    <t xml:space="preserve">Полукомбинезон д/м "Дима" </t>
  </si>
  <si>
    <t>http://deti-odegda.ucoz.ru/_ph/15/186374160.jpg</t>
  </si>
  <si>
    <t>98, 104, 110, 116, 122, 134</t>
  </si>
  <si>
    <t>Полукомбинезон д/д "Дина"</t>
  </si>
  <si>
    <t>http://deti-odegda.ucoz.ru/_ph/15/360066973.jpg</t>
  </si>
  <si>
    <t xml:space="preserve">г. Новосибирск,  Муниципальный рынок,  3 ряд 1 конт. от дороги со стороны Русича                                                                                                                                                 т. 8-913-780-82-64 Валентина                                                                                                                                                                                     т. 8-913-947-33-31  Елена                                                                                                                                                e-mail: galanova.v@mail.ru
    skype: galanova.v
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</si>
</sst>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i/>
      <u val="single"/>
      <sz val="16"/>
      <name val="Times New Roman"/>
      <family val="1"/>
    </font>
    <font>
      <sz val="16"/>
      <name val="Times New Roman"/>
      <family val="1"/>
    </font>
    <font>
      <sz val="14"/>
      <color indexed="8"/>
      <name val="Calibri"/>
      <family val="2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Calibri"/>
      <family val="2"/>
    </font>
    <font>
      <b/>
      <i/>
      <u val="single"/>
      <sz val="14"/>
      <color indexed="8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4"/>
      <name val="Times New Roman"/>
      <family val="1"/>
    </font>
    <font>
      <b/>
      <u val="single"/>
      <sz val="14"/>
      <color indexed="8"/>
      <name val="Calibri"/>
      <family val="2"/>
    </font>
    <font>
      <b/>
      <u val="single"/>
      <sz val="14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"/>
      <sz val="14"/>
      <color theme="1"/>
      <name val="Times New Roman"/>
      <family val="1"/>
    </font>
    <font>
      <b/>
      <u val="single"/>
      <sz val="14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DEE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6989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FFF9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slantDashDot"/>
      <right/>
      <top style="slantDashDot"/>
      <bottom style="slantDashDot"/>
    </border>
    <border>
      <left/>
      <right/>
      <top style="slantDashDot"/>
      <bottom style="slantDashDot"/>
    </border>
    <border>
      <left/>
      <right style="slantDashDot"/>
      <top style="slantDashDot"/>
      <bottom style="slantDashDot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8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9" fillId="33" borderId="0" xfId="53" applyFont="1" applyFill="1" applyBorder="1" applyAlignment="1" applyProtection="1">
      <alignment horizontal="center" vertical="center" wrapText="1"/>
      <protection locked="0"/>
    </xf>
    <xf numFmtId="0" fontId="20" fillId="33" borderId="0" xfId="53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  <xf numFmtId="0" fontId="22" fillId="34" borderId="0" xfId="53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/>
      <protection locked="0"/>
    </xf>
    <xf numFmtId="0" fontId="22" fillId="0" borderId="0" xfId="5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0" fontId="22" fillId="0" borderId="10" xfId="53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23" fillId="35" borderId="12" xfId="53" applyFont="1" applyFill="1" applyBorder="1" applyAlignment="1" applyProtection="1">
      <alignment horizontal="center" vertical="center" wrapText="1"/>
      <protection locked="0"/>
    </xf>
    <xf numFmtId="0" fontId="0" fillId="35" borderId="12" xfId="0" applyFill="1" applyBorder="1" applyAlignment="1" applyProtection="1">
      <alignment/>
      <protection locked="0"/>
    </xf>
    <xf numFmtId="0" fontId="21" fillId="0" borderId="13" xfId="0" applyFont="1" applyBorder="1" applyAlignment="1" applyProtection="1">
      <alignment/>
      <protection locked="0"/>
    </xf>
    <xf numFmtId="0" fontId="22" fillId="0" borderId="12" xfId="53" applyFont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22" fillId="0" borderId="12" xfId="53" applyFont="1" applyFill="1" applyBorder="1" applyAlignment="1" applyProtection="1">
      <alignment horizontal="center" vertical="center" wrapText="1"/>
      <protection locked="0"/>
    </xf>
    <xf numFmtId="0" fontId="23" fillId="0" borderId="12" xfId="53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57" fillId="0" borderId="14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28" fillId="0" borderId="17" xfId="53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/>
      <protection locked="0"/>
    </xf>
    <xf numFmtId="0" fontId="28" fillId="0" borderId="19" xfId="53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/>
      <protection locked="0"/>
    </xf>
    <xf numFmtId="0" fontId="57" fillId="0" borderId="21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28" fillId="0" borderId="15" xfId="53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3" fillId="0" borderId="0" xfId="53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6" fillId="36" borderId="0" xfId="53" applyFont="1" applyFill="1" applyBorder="1" applyAlignment="1" applyProtection="1">
      <alignment horizontal="center" vertical="center" wrapText="1"/>
      <protection locked="0"/>
    </xf>
    <xf numFmtId="0" fontId="31" fillId="37" borderId="24" xfId="53" applyFont="1" applyFill="1" applyBorder="1" applyAlignment="1" applyProtection="1">
      <alignment horizontal="center" vertical="center" wrapText="1"/>
      <protection locked="0"/>
    </xf>
    <xf numFmtId="0" fontId="58" fillId="37" borderId="24" xfId="0" applyFont="1" applyFill="1" applyBorder="1" applyAlignment="1" applyProtection="1">
      <alignment horizontal="center"/>
      <protection locked="0"/>
    </xf>
    <xf numFmtId="0" fontId="58" fillId="37" borderId="24" xfId="0" applyFont="1" applyFill="1" applyBorder="1" applyAlignment="1" applyProtection="1">
      <alignment/>
      <protection locked="0"/>
    </xf>
    <xf numFmtId="0" fontId="34" fillId="0" borderId="25" xfId="0" applyFont="1" applyBorder="1" applyAlignment="1" applyProtection="1">
      <alignment horizontal="center" wrapText="1"/>
      <protection locked="0"/>
    </xf>
    <xf numFmtId="0" fontId="29" fillId="0" borderId="26" xfId="0" applyFont="1" applyBorder="1" applyAlignment="1" applyProtection="1">
      <alignment horizontal="center" wrapText="1"/>
      <protection locked="0"/>
    </xf>
    <xf numFmtId="0" fontId="29" fillId="0" borderId="27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26" fillId="0" borderId="0" xfId="53" applyFont="1" applyFill="1" applyBorder="1" applyAlignment="1" applyProtection="1">
      <alignment horizontal="left" vertical="center" wrapText="1"/>
      <protection locked="0"/>
    </xf>
    <xf numFmtId="0" fontId="22" fillId="0" borderId="11" xfId="53" applyFont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23" fillId="0" borderId="29" xfId="53" applyFont="1" applyFill="1" applyBorder="1" applyAlignment="1" applyProtection="1">
      <alignment horizontal="center" vertical="center" wrapText="1"/>
      <protection locked="0"/>
    </xf>
    <xf numFmtId="0" fontId="23" fillId="0" borderId="29" xfId="53" applyFont="1" applyBorder="1" applyAlignment="1" applyProtection="1">
      <alignment horizontal="center" vertical="center" wrapText="1"/>
      <protection locked="0"/>
    </xf>
    <xf numFmtId="0" fontId="30" fillId="0" borderId="15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/>
      <protection locked="0"/>
    </xf>
    <xf numFmtId="0" fontId="30" fillId="0" borderId="17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/>
      <protection locked="0"/>
    </xf>
    <xf numFmtId="0" fontId="35" fillId="0" borderId="0" xfId="0" applyFont="1" applyAlignment="1" applyProtection="1">
      <alignment horizontal="center"/>
      <protection locked="0"/>
    </xf>
    <xf numFmtId="0" fontId="35" fillId="0" borderId="0" xfId="0" applyFont="1" applyAlignment="1" applyProtection="1">
      <alignment horizontal="left"/>
      <protection locked="0"/>
    </xf>
    <xf numFmtId="0" fontId="34" fillId="0" borderId="0" xfId="0" applyFont="1" applyBorder="1" applyAlignment="1" applyProtection="1">
      <alignment horizontal="center" wrapText="1"/>
      <protection locked="0"/>
    </xf>
    <xf numFmtId="0" fontId="34" fillId="0" borderId="30" xfId="0" applyFont="1" applyBorder="1" applyAlignment="1" applyProtection="1">
      <alignment horizontal="center" wrapText="1"/>
      <protection locked="0"/>
    </xf>
    <xf numFmtId="0" fontId="37" fillId="0" borderId="31" xfId="0" applyFont="1" applyBorder="1" applyAlignment="1" applyProtection="1">
      <alignment horizontal="center" vertical="center"/>
      <protection locked="0"/>
    </xf>
    <xf numFmtId="0" fontId="37" fillId="0" borderId="32" xfId="0" applyFont="1" applyBorder="1" applyAlignment="1" applyProtection="1">
      <alignment horizontal="center" vertical="center"/>
      <protection locked="0"/>
    </xf>
    <xf numFmtId="0" fontId="37" fillId="0" borderId="33" xfId="0" applyFont="1" applyBorder="1" applyAlignment="1" applyProtection="1">
      <alignment horizontal="center" vertical="center"/>
      <protection locked="0"/>
    </xf>
    <xf numFmtId="0" fontId="38" fillId="0" borderId="34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 vertical="center"/>
      <protection locked="0"/>
    </xf>
    <xf numFmtId="49" fontId="26" fillId="0" borderId="18" xfId="0" applyNumberFormat="1" applyFont="1" applyBorder="1" applyAlignment="1" applyProtection="1">
      <alignment horizontal="center" vertical="center"/>
      <protection locked="0"/>
    </xf>
    <xf numFmtId="0" fontId="38" fillId="0" borderId="35" xfId="0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49" fontId="26" fillId="0" borderId="2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34" fillId="0" borderId="15" xfId="53" applyFont="1" applyBorder="1" applyAlignment="1" applyProtection="1">
      <alignment horizontal="center" vertical="center" wrapText="1"/>
      <protection/>
    </xf>
    <xf numFmtId="0" fontId="34" fillId="0" borderId="32" xfId="53" applyFont="1" applyBorder="1" applyAlignment="1" applyProtection="1">
      <alignment horizontal="center" vertical="center" wrapText="1"/>
      <protection/>
    </xf>
    <xf numFmtId="0" fontId="34" fillId="0" borderId="17" xfId="53" applyFont="1" applyBorder="1" applyAlignment="1" applyProtection="1">
      <alignment horizontal="center" vertical="center" wrapText="1"/>
      <protection/>
    </xf>
    <xf numFmtId="0" fontId="34" fillId="0" borderId="17" xfId="53" applyFont="1" applyFill="1" applyBorder="1" applyAlignment="1" applyProtection="1">
      <alignment horizontal="center" vertical="center" wrapText="1"/>
      <protection/>
    </xf>
    <xf numFmtId="0" fontId="34" fillId="0" borderId="15" xfId="53" applyFont="1" applyFill="1" applyBorder="1" applyAlignment="1" applyProtection="1">
      <alignment horizontal="center" vertical="center" wrapText="1"/>
      <protection/>
    </xf>
    <xf numFmtId="0" fontId="34" fillId="0" borderId="19" xfId="53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/>
      <protection locked="0"/>
    </xf>
    <xf numFmtId="0" fontId="19" fillId="0" borderId="0" xfId="53" applyFont="1" applyFill="1" applyBorder="1" applyAlignment="1" applyProtection="1">
      <alignment horizontal="center" vertical="center" wrapText="1"/>
      <protection locked="0"/>
    </xf>
    <xf numFmtId="0" fontId="20" fillId="0" borderId="0" xfId="53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/>
      <protection locked="0"/>
    </xf>
    <xf numFmtId="0" fontId="34" fillId="0" borderId="36" xfId="0" applyFont="1" applyFill="1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44" fillId="0" borderId="0" xfId="42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/>
      <protection locked="0"/>
    </xf>
    <xf numFmtId="0" fontId="59" fillId="15" borderId="12" xfId="0" applyFont="1" applyFill="1" applyBorder="1" applyAlignment="1" applyProtection="1">
      <alignment/>
      <protection locked="0"/>
    </xf>
    <xf numFmtId="0" fontId="0" fillId="15" borderId="12" xfId="0" applyFill="1" applyBorder="1" applyAlignment="1" applyProtection="1">
      <alignment horizontal="center"/>
      <protection locked="0"/>
    </xf>
    <xf numFmtId="0" fontId="21" fillId="15" borderId="12" xfId="0" applyFont="1" applyFill="1" applyBorder="1" applyAlignment="1" applyProtection="1">
      <alignment horizontal="center"/>
      <protection locked="0"/>
    </xf>
    <xf numFmtId="0" fontId="24" fillId="0" borderId="15" xfId="0" applyFont="1" applyBorder="1" applyAlignment="1" applyProtection="1">
      <alignment horizontal="center"/>
      <protection locked="0"/>
    </xf>
    <xf numFmtId="0" fontId="24" fillId="0" borderId="16" xfId="0" applyFont="1" applyBorder="1" applyAlignment="1" applyProtection="1">
      <alignment/>
      <protection locked="0"/>
    </xf>
    <xf numFmtId="0" fontId="24" fillId="0" borderId="17" xfId="0" applyFont="1" applyBorder="1" applyAlignment="1" applyProtection="1">
      <alignment horizontal="center"/>
      <protection locked="0"/>
    </xf>
    <xf numFmtId="0" fontId="24" fillId="0" borderId="18" xfId="0" applyFont="1" applyBorder="1" applyAlignment="1" applyProtection="1">
      <alignment/>
      <protection locked="0"/>
    </xf>
    <xf numFmtId="0" fontId="34" fillId="36" borderId="17" xfId="53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34" fillId="0" borderId="17" xfId="53" applyFont="1" applyBorder="1" applyAlignment="1" applyProtection="1">
      <alignment horizontal="center" wrapText="1"/>
      <protection/>
    </xf>
    <xf numFmtId="0" fontId="34" fillId="0" borderId="19" xfId="53" applyFont="1" applyBorder="1" applyAlignment="1" applyProtection="1">
      <alignment horizontal="center" vertical="center" wrapText="1"/>
      <protection/>
    </xf>
    <xf numFmtId="0" fontId="24" fillId="0" borderId="19" xfId="0" applyFont="1" applyBorder="1" applyAlignment="1" applyProtection="1">
      <alignment horizontal="center"/>
      <protection locked="0"/>
    </xf>
    <xf numFmtId="0" fontId="24" fillId="0" borderId="20" xfId="0" applyFont="1" applyBorder="1" applyAlignment="1" applyProtection="1">
      <alignment/>
      <protection locked="0"/>
    </xf>
    <xf numFmtId="0" fontId="44" fillId="0" borderId="0" xfId="42" applyFill="1" applyBorder="1" applyAlignment="1" applyProtection="1">
      <alignment horizontal="left" vertical="center" wrapText="1"/>
      <protection locked="0"/>
    </xf>
    <xf numFmtId="0" fontId="34" fillId="0" borderId="0" xfId="53" applyFont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39" fillId="36" borderId="0" xfId="53" applyFont="1" applyFill="1" applyBorder="1" applyAlignment="1" applyProtection="1">
      <alignment horizontal="center" vertical="center" wrapText="1"/>
      <protection locked="0"/>
    </xf>
    <xf numFmtId="0" fontId="39" fillId="0" borderId="0" xfId="53" applyFont="1" applyBorder="1" applyAlignment="1" applyProtection="1">
      <alignment horizontal="left" vertical="center" wrapText="1"/>
      <protection locked="0"/>
    </xf>
    <xf numFmtId="0" fontId="39" fillId="0" borderId="0" xfId="53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0" fillId="0" borderId="33" xfId="0" applyBorder="1" applyAlignment="1" applyProtection="1">
      <alignment/>
      <protection locked="0"/>
    </xf>
    <xf numFmtId="0" fontId="22" fillId="0" borderId="12" xfId="53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23" fillId="0" borderId="12" xfId="53" applyFont="1" applyBorder="1" applyAlignment="1" applyProtection="1">
      <alignment horizontal="center" vertical="center" wrapText="1"/>
      <protection/>
    </xf>
    <xf numFmtId="0" fontId="26" fillId="0" borderId="31" xfId="53" applyFont="1" applyBorder="1" applyAlignment="1" applyProtection="1">
      <alignment horizontal="center" vertical="center" wrapText="1"/>
      <protection/>
    </xf>
    <xf numFmtId="0" fontId="26" fillId="0" borderId="32" xfId="53" applyFont="1" applyFill="1" applyBorder="1" applyAlignment="1" applyProtection="1">
      <alignment horizontal="left" vertical="center" wrapText="1"/>
      <protection/>
    </xf>
    <xf numFmtId="0" fontId="44" fillId="0" borderId="32" xfId="42" applyFill="1" applyBorder="1" applyAlignment="1" applyProtection="1">
      <alignment horizontal="left" vertical="center" wrapText="1"/>
      <protection/>
    </xf>
    <xf numFmtId="0" fontId="29" fillId="0" borderId="39" xfId="0" applyFont="1" applyBorder="1" applyAlignment="1" applyProtection="1">
      <alignment horizontal="left"/>
      <protection/>
    </xf>
    <xf numFmtId="0" fontId="26" fillId="0" borderId="34" xfId="53" applyFont="1" applyBorder="1" applyAlignment="1" applyProtection="1">
      <alignment horizontal="center" vertical="center" wrapText="1"/>
      <protection/>
    </xf>
    <xf numFmtId="0" fontId="26" fillId="0" borderId="17" xfId="53" applyFont="1" applyFill="1" applyBorder="1" applyAlignment="1" applyProtection="1">
      <alignment horizontal="left" vertical="center" wrapText="1"/>
      <protection/>
    </xf>
    <xf numFmtId="0" fontId="44" fillId="0" borderId="17" xfId="42" applyFill="1" applyBorder="1" applyAlignment="1" applyProtection="1">
      <alignment horizontal="left" vertical="center" wrapText="1"/>
      <protection/>
    </xf>
    <xf numFmtId="0" fontId="29" fillId="0" borderId="40" xfId="0" applyFont="1" applyBorder="1" applyAlignment="1" applyProtection="1">
      <alignment horizontal="left"/>
      <protection/>
    </xf>
    <xf numFmtId="0" fontId="29" fillId="36" borderId="40" xfId="0" applyFont="1" applyFill="1" applyBorder="1" applyAlignment="1" applyProtection="1">
      <alignment horizontal="left"/>
      <protection/>
    </xf>
    <xf numFmtId="0" fontId="26" fillId="0" borderId="34" xfId="53" applyFont="1" applyFill="1" applyBorder="1" applyAlignment="1" applyProtection="1">
      <alignment horizontal="center" vertical="center" wrapText="1"/>
      <protection/>
    </xf>
    <xf numFmtId="0" fontId="29" fillId="0" borderId="40" xfId="0" applyFont="1" applyFill="1" applyBorder="1" applyAlignment="1" applyProtection="1">
      <alignment horizontal="left"/>
      <protection/>
    </xf>
    <xf numFmtId="0" fontId="26" fillId="36" borderId="34" xfId="53" applyFont="1" applyFill="1" applyBorder="1" applyAlignment="1" applyProtection="1">
      <alignment horizontal="center" vertical="center" wrapText="1"/>
      <protection/>
    </xf>
    <xf numFmtId="0" fontId="26" fillId="36" borderId="34" xfId="53" applyFont="1" applyFill="1" applyBorder="1" applyAlignment="1" applyProtection="1">
      <alignment horizontal="center" vertical="center" wrapText="1"/>
      <protection/>
    </xf>
    <xf numFmtId="0" fontId="26" fillId="0" borderId="41" xfId="53" applyFont="1" applyFill="1" applyBorder="1" applyAlignment="1" applyProtection="1">
      <alignment horizontal="left" vertical="center" wrapText="1"/>
      <protection/>
    </xf>
    <xf numFmtId="0" fontId="44" fillId="0" borderId="41" xfId="42" applyFill="1" applyBorder="1" applyAlignment="1" applyProtection="1">
      <alignment horizontal="center" vertical="center" wrapText="1"/>
      <protection/>
    </xf>
    <xf numFmtId="0" fontId="29" fillId="0" borderId="40" xfId="0" applyFont="1" applyBorder="1" applyAlignment="1" applyProtection="1">
      <alignment horizontal="left" vertical="center"/>
      <protection/>
    </xf>
    <xf numFmtId="0" fontId="26" fillId="0" borderId="42" xfId="53" applyFont="1" applyFill="1" applyBorder="1" applyAlignment="1" applyProtection="1">
      <alignment horizontal="left" vertical="center" wrapText="1"/>
      <protection/>
    </xf>
    <xf numFmtId="0" fontId="44" fillId="0" borderId="32" xfId="42" applyFill="1" applyBorder="1" applyAlignment="1" applyProtection="1">
      <alignment horizontal="center" vertical="center" wrapText="1"/>
      <protection/>
    </xf>
    <xf numFmtId="0" fontId="26" fillId="36" borderId="34" xfId="53" applyFont="1" applyFill="1" applyBorder="1" applyAlignment="1" applyProtection="1">
      <alignment horizontal="center" wrapText="1"/>
      <protection/>
    </xf>
    <xf numFmtId="0" fontId="26" fillId="36" borderId="35" xfId="53" applyFont="1" applyFill="1" applyBorder="1" applyAlignment="1" applyProtection="1">
      <alignment horizontal="center" vertical="center" wrapText="1"/>
      <protection/>
    </xf>
    <xf numFmtId="0" fontId="26" fillId="0" borderId="19" xfId="53" applyFont="1" applyFill="1" applyBorder="1" applyAlignment="1" applyProtection="1">
      <alignment horizontal="left" vertical="center" wrapText="1"/>
      <protection/>
    </xf>
    <xf numFmtId="0" fontId="44" fillId="0" borderId="19" xfId="42" applyFill="1" applyBorder="1" applyAlignment="1" applyProtection="1">
      <alignment horizontal="left" vertical="center" wrapText="1"/>
      <protection/>
    </xf>
    <xf numFmtId="0" fontId="29" fillId="0" borderId="43" xfId="0" applyFont="1" applyBorder="1" applyAlignment="1" applyProtection="1">
      <alignment horizontal="left"/>
      <protection/>
    </xf>
    <xf numFmtId="0" fontId="24" fillId="0" borderId="15" xfId="0" applyFont="1" applyBorder="1" applyAlignment="1" applyProtection="1">
      <alignment horizontal="center"/>
      <protection/>
    </xf>
    <xf numFmtId="0" fontId="24" fillId="0" borderId="17" xfId="0" applyFont="1" applyBorder="1" applyAlignment="1" applyProtection="1">
      <alignment horizontal="center"/>
      <protection/>
    </xf>
    <xf numFmtId="0" fontId="24" fillId="0" borderId="19" xfId="0" applyFont="1" applyBorder="1" applyAlignment="1" applyProtection="1">
      <alignment horizontal="center"/>
      <protection/>
    </xf>
    <xf numFmtId="0" fontId="24" fillId="35" borderId="12" xfId="0" applyFont="1" applyFill="1" applyBorder="1" applyAlignment="1" applyProtection="1">
      <alignment horizontal="center" vertical="center"/>
      <protection/>
    </xf>
    <xf numFmtId="0" fontId="36" fillId="37" borderId="24" xfId="0" applyFont="1" applyFill="1" applyBorder="1" applyAlignment="1" applyProtection="1">
      <alignment horizontal="center" vertical="center"/>
      <protection/>
    </xf>
    <xf numFmtId="0" fontId="60" fillId="37" borderId="24" xfId="0" applyFont="1" applyFill="1" applyBorder="1" applyAlignment="1" applyProtection="1">
      <alignment/>
      <protection/>
    </xf>
    <xf numFmtId="0" fontId="29" fillId="0" borderId="14" xfId="0" applyFont="1" applyFill="1" applyBorder="1" applyAlignment="1" applyProtection="1">
      <alignment horizontal="center" vertical="center" wrapText="1"/>
      <protection/>
    </xf>
    <xf numFmtId="0" fontId="26" fillId="0" borderId="15" xfId="0" applyFont="1" applyFill="1" applyBorder="1" applyAlignment="1" applyProtection="1">
      <alignment horizontal="left" vertical="center" wrapText="1"/>
      <protection/>
    </xf>
    <xf numFmtId="0" fontId="44" fillId="0" borderId="15" xfId="42" applyBorder="1" applyAlignment="1" applyProtection="1">
      <alignment horizontal="left" vertical="center"/>
      <protection/>
    </xf>
    <xf numFmtId="0" fontId="29" fillId="0" borderId="15" xfId="0" applyFont="1" applyFill="1" applyBorder="1" applyAlignment="1" applyProtection="1">
      <alignment horizontal="center" vertical="center" wrapText="1"/>
      <protection/>
    </xf>
    <xf numFmtId="0" fontId="29" fillId="0" borderId="34" xfId="0" applyFont="1" applyFill="1" applyBorder="1" applyAlignment="1" applyProtection="1">
      <alignment horizontal="center" vertical="center" wrapText="1"/>
      <protection/>
    </xf>
    <xf numFmtId="0" fontId="26" fillId="0" borderId="17" xfId="0" applyFont="1" applyFill="1" applyBorder="1" applyAlignment="1" applyProtection="1">
      <alignment horizontal="left" vertical="center" wrapText="1"/>
      <protection/>
    </xf>
    <xf numFmtId="0" fontId="44" fillId="0" borderId="17" xfId="42" applyBorder="1" applyAlignment="1" applyProtection="1">
      <alignment horizontal="left" vertical="center"/>
      <protection/>
    </xf>
    <xf numFmtId="0" fontId="29" fillId="0" borderId="17" xfId="0" applyFont="1" applyFill="1" applyBorder="1" applyAlignment="1" applyProtection="1">
      <alignment horizontal="center" vertical="center" wrapText="1"/>
      <protection/>
    </xf>
    <xf numFmtId="0" fontId="44" fillId="0" borderId="17" xfId="42" applyBorder="1" applyAlignment="1" applyProtection="1">
      <alignment horizontal="left" vertical="center" wrapText="1"/>
      <protection/>
    </xf>
    <xf numFmtId="0" fontId="44" fillId="0" borderId="0" xfId="42" applyAlignment="1" applyProtection="1">
      <alignment horizontal="left" vertical="center"/>
      <protection/>
    </xf>
    <xf numFmtId="17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44" fillId="0" borderId="17" xfId="42" applyFill="1" applyBorder="1" applyAlignment="1" applyProtection="1">
      <alignment horizontal="left" vertical="center"/>
      <protection/>
    </xf>
    <xf numFmtId="0" fontId="26" fillId="0" borderId="34" xfId="0" applyFont="1" applyFill="1" applyBorder="1" applyAlignment="1" applyProtection="1">
      <alignment horizontal="center" vertical="center" wrapText="1"/>
      <protection/>
    </xf>
    <xf numFmtId="0" fontId="26" fillId="0" borderId="17" xfId="0" applyFont="1" applyFill="1" applyBorder="1" applyAlignment="1" applyProtection="1">
      <alignment horizontal="center" vertical="center" wrapText="1"/>
      <protection/>
    </xf>
    <xf numFmtId="49" fontId="26" fillId="0" borderId="34" xfId="0" applyNumberFormat="1" applyFont="1" applyFill="1" applyBorder="1" applyAlignment="1" applyProtection="1">
      <alignment horizontal="center" vertical="center" wrapText="1"/>
      <protection/>
    </xf>
    <xf numFmtId="0" fontId="26" fillId="0" borderId="35" xfId="0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 applyProtection="1">
      <alignment horizontal="left" vertical="center" wrapText="1"/>
      <protection/>
    </xf>
    <xf numFmtId="0" fontId="44" fillId="0" borderId="19" xfId="42" applyBorder="1" applyAlignment="1" applyProtection="1">
      <alignment horizontal="left" vertical="center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3" fillId="0" borderId="29" xfId="53" applyFont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26" fillId="0" borderId="14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Border="1" applyAlignment="1" applyProtection="1">
      <alignment horizontal="left" vertical="center" wrapText="1"/>
      <protection/>
    </xf>
    <xf numFmtId="0" fontId="44" fillId="0" borderId="15" xfId="42" applyBorder="1" applyAlignment="1" applyProtection="1">
      <alignment/>
      <protection/>
    </xf>
    <xf numFmtId="0" fontId="26" fillId="0" borderId="15" xfId="53" applyFont="1" applyBorder="1" applyAlignment="1" applyProtection="1">
      <alignment horizontal="center" vertical="center" wrapText="1"/>
      <protection/>
    </xf>
    <xf numFmtId="0" fontId="26" fillId="0" borderId="31" xfId="0" applyFont="1" applyFill="1" applyBorder="1" applyAlignment="1" applyProtection="1">
      <alignment horizontal="center" vertical="center" wrapText="1"/>
      <protection/>
    </xf>
    <xf numFmtId="0" fontId="26" fillId="0" borderId="32" xfId="53" applyFont="1" applyBorder="1" applyAlignment="1" applyProtection="1">
      <alignment horizontal="left" vertical="center" wrapText="1"/>
      <protection/>
    </xf>
    <xf numFmtId="0" fontId="44" fillId="0" borderId="32" xfId="42" applyBorder="1" applyAlignment="1" applyProtection="1">
      <alignment/>
      <protection/>
    </xf>
    <xf numFmtId="0" fontId="26" fillId="0" borderId="17" xfId="53" applyFont="1" applyBorder="1" applyAlignment="1" applyProtection="1">
      <alignment horizontal="center" vertical="center" wrapText="1"/>
      <protection/>
    </xf>
    <xf numFmtId="0" fontId="26" fillId="0" borderId="17" xfId="53" applyFont="1" applyBorder="1" applyAlignment="1" applyProtection="1">
      <alignment horizontal="left" vertical="center" wrapText="1"/>
      <protection/>
    </xf>
    <xf numFmtId="0" fontId="44" fillId="0" borderId="17" xfId="42" applyBorder="1" applyAlignment="1" applyProtection="1">
      <alignment/>
      <protection/>
    </xf>
    <xf numFmtId="0" fontId="26" fillId="0" borderId="17" xfId="53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/>
      <protection/>
    </xf>
    <xf numFmtId="0" fontId="26" fillId="0" borderId="19" xfId="53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36" fillId="37" borderId="44" xfId="0" applyFont="1" applyFill="1" applyBorder="1" applyAlignment="1" applyProtection="1">
      <alignment horizontal="center" vertical="center"/>
      <protection/>
    </xf>
    <xf numFmtId="0" fontId="36" fillId="37" borderId="45" xfId="0" applyFont="1" applyFill="1" applyBorder="1" applyAlignment="1" applyProtection="1">
      <alignment horizontal="center" vertical="center"/>
      <protection/>
    </xf>
    <xf numFmtId="0" fontId="26" fillId="0" borderId="14" xfId="53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 vertical="center" wrapText="1"/>
      <protection/>
    </xf>
    <xf numFmtId="0" fontId="26" fillId="0" borderId="15" xfId="0" applyFont="1" applyFill="1" applyBorder="1" applyAlignment="1" applyProtection="1">
      <alignment horizontal="center" vertical="center" wrapText="1"/>
      <protection/>
    </xf>
    <xf numFmtId="0" fontId="26" fillId="0" borderId="35" xfId="53" applyFont="1" applyFill="1" applyBorder="1" applyAlignment="1" applyProtection="1">
      <alignment horizontal="center" vertical="center" wrapText="1"/>
      <protection/>
    </xf>
    <xf numFmtId="0" fontId="44" fillId="0" borderId="19" xfId="42" applyBorder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26" fillId="0" borderId="46" xfId="0" applyFont="1" applyFill="1" applyBorder="1" applyAlignment="1" applyProtection="1">
      <alignment horizontal="center" vertical="center" wrapText="1"/>
      <protection/>
    </xf>
    <xf numFmtId="0" fontId="26" fillId="0" borderId="36" xfId="0" applyFont="1" applyFill="1" applyBorder="1" applyAlignment="1" applyProtection="1">
      <alignment horizontal="left" vertical="center" wrapText="1"/>
      <protection/>
    </xf>
    <xf numFmtId="0" fontId="44" fillId="0" borderId="36" xfId="42" applyBorder="1" applyAlignment="1" applyProtection="1">
      <alignment/>
      <protection/>
    </xf>
    <xf numFmtId="0" fontId="26" fillId="0" borderId="36" xfId="0" applyFont="1" applyFill="1" applyBorder="1" applyAlignment="1" applyProtection="1">
      <alignment horizontal="center" vertical="center" wrapText="1"/>
      <protection/>
    </xf>
    <xf numFmtId="0" fontId="29" fillId="0" borderId="17" xfId="0" applyFont="1" applyFill="1" applyBorder="1" applyAlignment="1" applyProtection="1">
      <alignment horizontal="center" vertical="center"/>
      <protection/>
    </xf>
    <xf numFmtId="0" fontId="30" fillId="0" borderId="17" xfId="0" applyFont="1" applyFill="1" applyBorder="1" applyAlignment="1" applyProtection="1">
      <alignment horizontal="center" vertical="center"/>
      <protection/>
    </xf>
    <xf numFmtId="0" fontId="29" fillId="0" borderId="19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22" fillId="0" borderId="12" xfId="53" applyFont="1" applyFill="1" applyBorder="1" applyAlignment="1" applyProtection="1">
      <alignment horizontal="center" vertical="center" wrapText="1"/>
      <protection/>
    </xf>
    <xf numFmtId="0" fontId="23" fillId="0" borderId="12" xfId="53" applyFont="1" applyFill="1" applyBorder="1" applyAlignment="1" applyProtection="1">
      <alignment horizontal="center" vertical="center" wrapText="1"/>
      <protection/>
    </xf>
    <xf numFmtId="0" fontId="29" fillId="0" borderId="15" xfId="0" applyFont="1" applyFill="1" applyBorder="1" applyAlignment="1" applyProtection="1">
      <alignment horizontal="center" vertical="center"/>
      <protection/>
    </xf>
    <xf numFmtId="0" fontId="26" fillId="0" borderId="15" xfId="53" applyFont="1" applyFill="1" applyBorder="1" applyAlignment="1" applyProtection="1">
      <alignment horizontal="center" vertical="center" wrapText="1"/>
      <protection/>
    </xf>
    <xf numFmtId="0" fontId="33" fillId="37" borderId="24" xfId="0" applyFont="1" applyFill="1" applyBorder="1" applyAlignment="1" applyProtection="1">
      <alignment horizontal="center" vertical="center"/>
      <protection/>
    </xf>
    <xf numFmtId="0" fontId="61" fillId="37" borderId="24" xfId="0" applyFont="1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2;&#1081;&#1090;\&#1084;&#1072;&#1082;&#1077;&#1090;&#1099;\&#1054;&#1073;&#1097;&#1080;&#1081;%20&#1087;&#1088;&#1072;&#1081;&#1089;%20&#1079;&#1080;&#1084;&#1072;%202012-2013+&#1079;&#1072;&#1103;&#1074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тик"/>
      <sheetName val="New Step"/>
      <sheetName val="Голубкин и Ширяев"/>
      <sheetName val="Ника + OVAS"/>
      <sheetName val="Шапки &quot;Батик&quot;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eti-odegda.ucoz.ru/_ph/15/411584501.jpg" TargetMode="External" /><Relationship Id="rId2" Type="http://schemas.openxmlformats.org/officeDocument/2006/relationships/hyperlink" Target="http://deti-odegda.ucoz.ru/_ph/15/846488985.jpg" TargetMode="External" /><Relationship Id="rId3" Type="http://schemas.openxmlformats.org/officeDocument/2006/relationships/hyperlink" Target="http://deti-odegda.ucoz.ru/_ph/15/27076905.jpg" TargetMode="External" /><Relationship Id="rId4" Type="http://schemas.openxmlformats.org/officeDocument/2006/relationships/hyperlink" Target="http://deti-odegda.ucoz.ru/_ph/15/959656090.jpg" TargetMode="External" /><Relationship Id="rId5" Type="http://schemas.openxmlformats.org/officeDocument/2006/relationships/hyperlink" Target="http://deti-odegda.ucoz.ru/_ph/15/473353562.jpg" TargetMode="External" /><Relationship Id="rId6" Type="http://schemas.openxmlformats.org/officeDocument/2006/relationships/hyperlink" Target="http://deti-odegda.ucoz.ru/_ph/15/473353562.jpg" TargetMode="External" /><Relationship Id="rId7" Type="http://schemas.openxmlformats.org/officeDocument/2006/relationships/hyperlink" Target="http://deti-odegda.ucoz.ru/_ph/15/719695819.jpg" TargetMode="External" /><Relationship Id="rId8" Type="http://schemas.openxmlformats.org/officeDocument/2006/relationships/hyperlink" Target="http://deti-odegda.ucoz.ru/_ph/15/719695819.jpg" TargetMode="External" /><Relationship Id="rId9" Type="http://schemas.openxmlformats.org/officeDocument/2006/relationships/hyperlink" Target="http://deti-odegda.ucoz.ru/_ph/15/986188941.jpg" TargetMode="External" /><Relationship Id="rId10" Type="http://schemas.openxmlformats.org/officeDocument/2006/relationships/hyperlink" Target="http://deti-odegda.ucoz.ru/_ph/15/193999413.jpg" TargetMode="External" /><Relationship Id="rId11" Type="http://schemas.openxmlformats.org/officeDocument/2006/relationships/hyperlink" Target="http://deti-odegda.ucoz.ru/_ph/15/886310580.jpg" TargetMode="External" /><Relationship Id="rId12" Type="http://schemas.openxmlformats.org/officeDocument/2006/relationships/hyperlink" Target="http://deti-odegda.ucoz.ru/_ph/15/361614113.jpg" TargetMode="External" /><Relationship Id="rId13" Type="http://schemas.openxmlformats.org/officeDocument/2006/relationships/hyperlink" Target="http://deti-odegda.ucoz.ru/_ph/15/361614113.jpg" TargetMode="External" /><Relationship Id="rId14" Type="http://schemas.openxmlformats.org/officeDocument/2006/relationships/hyperlink" Target="http://deti-odegda.ucoz.ru/_ph/15/695106977.jpg" TargetMode="External" /><Relationship Id="rId15" Type="http://schemas.openxmlformats.org/officeDocument/2006/relationships/hyperlink" Target="http://deti-odegda.ucoz.ru/_ph/15/934305133.jpg" TargetMode="External" /><Relationship Id="rId16" Type="http://schemas.openxmlformats.org/officeDocument/2006/relationships/hyperlink" Target="http://deti-odegda.ucoz.ru/_ph/15/934305133.jpg" TargetMode="External" /><Relationship Id="rId17" Type="http://schemas.openxmlformats.org/officeDocument/2006/relationships/hyperlink" Target="http://deti-odegda.ucoz.ru/_ph/15/951280121.jpg" TargetMode="External" /><Relationship Id="rId18" Type="http://schemas.openxmlformats.org/officeDocument/2006/relationships/hyperlink" Target="http://deti-odegda.ucoz.ru/_ph/15/429434841.jpg" TargetMode="External" /><Relationship Id="rId19" Type="http://schemas.openxmlformats.org/officeDocument/2006/relationships/hyperlink" Target="http://deti-odegda.ucoz.ru/_ph/15/429434841.jpg" TargetMode="External" /><Relationship Id="rId20" Type="http://schemas.openxmlformats.org/officeDocument/2006/relationships/hyperlink" Target="http://deti-odegda.ucoz.ru/_ph/15/863317277.jpg" TargetMode="External" /><Relationship Id="rId21" Type="http://schemas.openxmlformats.org/officeDocument/2006/relationships/hyperlink" Target="http://deti-odegda.ucoz.ru/_ph/15/735902590.jpg" TargetMode="External" /><Relationship Id="rId22" Type="http://schemas.openxmlformats.org/officeDocument/2006/relationships/hyperlink" Target="http://deti-odegda.ucoz.ru/_ph/15/906006134.jpg" TargetMode="External" /><Relationship Id="rId23" Type="http://schemas.openxmlformats.org/officeDocument/2006/relationships/hyperlink" Target="http://deti-odegda.ucoz.ru/_ph/15/912375892.jpg" TargetMode="External" /><Relationship Id="rId24" Type="http://schemas.openxmlformats.org/officeDocument/2006/relationships/hyperlink" Target="http://deti-odegda.ucoz.ru/_ph/15/638941980.jpg" TargetMode="External" /><Relationship Id="rId25" Type="http://schemas.openxmlformats.org/officeDocument/2006/relationships/hyperlink" Target="http://deti-odegda.ucoz.ru/_ph/15/335029501.jpg" TargetMode="External" /><Relationship Id="rId26" Type="http://schemas.openxmlformats.org/officeDocument/2006/relationships/hyperlink" Target="http://deti-odegda.ucoz.ru/_ph/15/387696332.jpg" TargetMode="External" /><Relationship Id="rId27" Type="http://schemas.openxmlformats.org/officeDocument/2006/relationships/hyperlink" Target="http://deti-odegda.ucoz.ru/_ph/15/791040095.jpg" TargetMode="External" /><Relationship Id="rId28" Type="http://schemas.openxmlformats.org/officeDocument/2006/relationships/hyperlink" Target="http://deti-odegda.ucoz.ru/_ph/15/819035378.jpg" TargetMode="External" /><Relationship Id="rId29" Type="http://schemas.openxmlformats.org/officeDocument/2006/relationships/hyperlink" Target="http://deti-odegda.ucoz.ru/_ph/15/138652317.jpg" TargetMode="External" /><Relationship Id="rId30" Type="http://schemas.openxmlformats.org/officeDocument/2006/relationships/hyperlink" Target="http://deti-odegda.ucoz.ru/_ph/15/880990168.jpg" TargetMode="External" /><Relationship Id="rId31" Type="http://schemas.openxmlformats.org/officeDocument/2006/relationships/hyperlink" Target="http://deti-odegda.ucoz.ru/_ph/15/880990168.jpg" TargetMode="External" /><Relationship Id="rId32" Type="http://schemas.openxmlformats.org/officeDocument/2006/relationships/hyperlink" Target="http://deti-odegda.ucoz.ru/_ph/15/569816788.jpg" TargetMode="External" /><Relationship Id="rId33" Type="http://schemas.openxmlformats.org/officeDocument/2006/relationships/hyperlink" Target="http://deti-odegda.ucoz.ru/_ph/15/921110181.jpg" TargetMode="External" /><Relationship Id="rId34" Type="http://schemas.openxmlformats.org/officeDocument/2006/relationships/hyperlink" Target="http://deti-odegda.ucoz.ru/_ph/15/921110181.jpg" TargetMode="External" /><Relationship Id="rId35" Type="http://schemas.openxmlformats.org/officeDocument/2006/relationships/hyperlink" Target="http://deti-odegda.ucoz.ru/_ph/15/519801214.jpg" TargetMode="External" /><Relationship Id="rId36" Type="http://schemas.openxmlformats.org/officeDocument/2006/relationships/hyperlink" Target="http://deti-odegda.ucoz.ru/_ph/15/791163776.jpg" TargetMode="External" /><Relationship Id="rId37" Type="http://schemas.openxmlformats.org/officeDocument/2006/relationships/hyperlink" Target="http://deti-odegda.ucoz.ru/_ph/15/908486923.jpg" TargetMode="External" /><Relationship Id="rId38" Type="http://schemas.openxmlformats.org/officeDocument/2006/relationships/hyperlink" Target="http://deti-odegda.ucoz.ru/_ph/15/720169753.jpg" TargetMode="External" /><Relationship Id="rId39" Type="http://schemas.openxmlformats.org/officeDocument/2006/relationships/hyperlink" Target="http://deti-odegda.ucoz.ru/_ph/15/517624170.jpg" TargetMode="External" /><Relationship Id="rId40" Type="http://schemas.openxmlformats.org/officeDocument/2006/relationships/hyperlink" Target="http://deti-odegda.ucoz.ru/_ph/15/517624170.jpg" TargetMode="External" /><Relationship Id="rId41" Type="http://schemas.openxmlformats.org/officeDocument/2006/relationships/hyperlink" Target="http://deti-odegda.ucoz.ru/_ph/15/225361589.jpg" TargetMode="External" /><Relationship Id="rId42" Type="http://schemas.openxmlformats.org/officeDocument/2006/relationships/hyperlink" Target="http://deti-odegda.ucoz.ru/_ph/15/8906439.jpg" TargetMode="External" /><Relationship Id="rId43" Type="http://schemas.openxmlformats.org/officeDocument/2006/relationships/hyperlink" Target="http://deti-odegda.ucoz.ru/_ph/15/8906439.jpg" TargetMode="External" /><Relationship Id="rId44" Type="http://schemas.openxmlformats.org/officeDocument/2006/relationships/hyperlink" Target="http://deti-odegda.ucoz.ru/_ph/15/436906691.jpg" TargetMode="External" /><Relationship Id="rId45" Type="http://schemas.openxmlformats.org/officeDocument/2006/relationships/hyperlink" Target="http://deti-odegda.ucoz.ru/_ph/15/436906691.jpg" TargetMode="External" /><Relationship Id="rId46" Type="http://schemas.openxmlformats.org/officeDocument/2006/relationships/hyperlink" Target="http://deti-odegda.ucoz.ru/_ph/15/825694133.jpg" TargetMode="External" /><Relationship Id="rId47" Type="http://schemas.openxmlformats.org/officeDocument/2006/relationships/hyperlink" Target="http://deti-odegda.ucoz.ru/_ph/15/771206042.jpg" TargetMode="External" /><Relationship Id="rId48" Type="http://schemas.openxmlformats.org/officeDocument/2006/relationships/hyperlink" Target="http://deti-odegda.ucoz.ru/_ph/15/702745917.jpg" TargetMode="External" /><Relationship Id="rId49" Type="http://schemas.openxmlformats.org/officeDocument/2006/relationships/hyperlink" Target="http://deti-odegda.ucoz.ru/_ph/15/702745917.jpg" TargetMode="External" /><Relationship Id="rId50" Type="http://schemas.openxmlformats.org/officeDocument/2006/relationships/hyperlink" Target="http://deti-odegda.ucoz.ru/_ph/15/181015511.jpg" TargetMode="External" /><Relationship Id="rId51" Type="http://schemas.openxmlformats.org/officeDocument/2006/relationships/hyperlink" Target="http://deti-odegda.ucoz.ru/_ph/15/181015511.jpg" TargetMode="External" /><Relationship Id="rId52" Type="http://schemas.openxmlformats.org/officeDocument/2006/relationships/hyperlink" Target="http://deti-odegda.ucoz.ru/_ph/15/545563824.jpg" TargetMode="External" /><Relationship Id="rId53" Type="http://schemas.openxmlformats.org/officeDocument/2006/relationships/hyperlink" Target="http://deti-odegda.ucoz.ru/_ph/15/29918956.jpg" TargetMode="External" /><Relationship Id="rId54" Type="http://schemas.openxmlformats.org/officeDocument/2006/relationships/hyperlink" Target="http://deti-odegda.ucoz.ru/_ph/15/956921097.jpg" TargetMode="External" /><Relationship Id="rId55" Type="http://schemas.openxmlformats.org/officeDocument/2006/relationships/hyperlink" Target="http://deti-odegda.ucoz.ru/_ph/15/229784765.jpg" TargetMode="External" /><Relationship Id="rId56" Type="http://schemas.openxmlformats.org/officeDocument/2006/relationships/hyperlink" Target="http://deti-odegda.ucoz.ru/_ph/15/229784765.jpg" TargetMode="External" /><Relationship Id="rId57" Type="http://schemas.openxmlformats.org/officeDocument/2006/relationships/hyperlink" Target="http://deti-odegda.ucoz.ru/_ph/15/604432914.jpg" TargetMode="External" /><Relationship Id="rId58" Type="http://schemas.openxmlformats.org/officeDocument/2006/relationships/hyperlink" Target="http://deti-odegda.ucoz.ru/_ph/15/604432914.jpg" TargetMode="External" /><Relationship Id="rId59" Type="http://schemas.openxmlformats.org/officeDocument/2006/relationships/hyperlink" Target="http://deti-odegda.ucoz.ru/_ph/15/522834465.jpg" TargetMode="External" /><Relationship Id="rId60" Type="http://schemas.openxmlformats.org/officeDocument/2006/relationships/hyperlink" Target="http://deti-odegda.ucoz.ru/_ph/15/271008188.jpg" TargetMode="External" /><Relationship Id="rId61" Type="http://schemas.openxmlformats.org/officeDocument/2006/relationships/hyperlink" Target="http://deti-odegda.ucoz.ru/_ph/15/813371501.jpg" TargetMode="External" /><Relationship Id="rId62" Type="http://schemas.openxmlformats.org/officeDocument/2006/relationships/hyperlink" Target="http://deti-odegda.ucoz.ru/_ph/15/632414189.jpg" TargetMode="External" /><Relationship Id="rId63" Type="http://schemas.openxmlformats.org/officeDocument/2006/relationships/hyperlink" Target="http://deti-odegda.ucoz.ru/_ph/15/186374160.jpg" TargetMode="External" /><Relationship Id="rId64" Type="http://schemas.openxmlformats.org/officeDocument/2006/relationships/hyperlink" Target="http://deti-odegda.ucoz.ru/_ph/15/360066973.jpg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eti-odegda.ucoz.ru/_ph/14/82221917.jpg" TargetMode="External" /><Relationship Id="rId2" Type="http://schemas.openxmlformats.org/officeDocument/2006/relationships/hyperlink" Target="http://deti-odegda.ucoz.ru/_ph/14/536987252.jpg" TargetMode="External" /><Relationship Id="rId3" Type="http://schemas.openxmlformats.org/officeDocument/2006/relationships/hyperlink" Target="http://deti-odegda.ucoz.ru/_ph/14/772434690.jpg" TargetMode="External" /><Relationship Id="rId4" Type="http://schemas.openxmlformats.org/officeDocument/2006/relationships/hyperlink" Target="http://deti-odegda.ucoz.ru/_ph/14/772434690.jpg" TargetMode="External" /><Relationship Id="rId5" Type="http://schemas.openxmlformats.org/officeDocument/2006/relationships/hyperlink" Target="http://deti-odegda.ucoz.ru/_ph/14/319013049.jpg" TargetMode="External" /><Relationship Id="rId6" Type="http://schemas.openxmlformats.org/officeDocument/2006/relationships/hyperlink" Target="http://deti-odegda.ucoz.ru/_ph/14/230628785.jpg" TargetMode="External" /><Relationship Id="rId7" Type="http://schemas.openxmlformats.org/officeDocument/2006/relationships/hyperlink" Target="http://deti-odegda.ucoz.ru/_ph/14/230628785.jpg" TargetMode="External" /><Relationship Id="rId8" Type="http://schemas.openxmlformats.org/officeDocument/2006/relationships/hyperlink" Target="http://deti-odegda.ucoz.ru/_ph/14/691207078.jpg" TargetMode="External" /><Relationship Id="rId9" Type="http://schemas.openxmlformats.org/officeDocument/2006/relationships/hyperlink" Target="http://deti-odegda.ucoz.ru/_ph/14/539372767.jpg" TargetMode="External" /><Relationship Id="rId10" Type="http://schemas.openxmlformats.org/officeDocument/2006/relationships/hyperlink" Target="http://deti-odegda.ucoz.ru/_ph/14/503324880.jpg" TargetMode="External" /><Relationship Id="rId11" Type="http://schemas.openxmlformats.org/officeDocument/2006/relationships/hyperlink" Target="http://deti-odegda.ucoz.ru/_ph/14/941282357.jpg" TargetMode="External" /><Relationship Id="rId12" Type="http://schemas.openxmlformats.org/officeDocument/2006/relationships/hyperlink" Target="http://deti-odegda.ucoz.ru/_ph/14/997773677.jpg" TargetMode="External" /><Relationship Id="rId13" Type="http://schemas.openxmlformats.org/officeDocument/2006/relationships/hyperlink" Target="http://deti-odegda.ucoz.ru/_ph/14/997773677.jpg" TargetMode="External" /><Relationship Id="rId14" Type="http://schemas.openxmlformats.org/officeDocument/2006/relationships/hyperlink" Target="http://deti-odegda.ucoz.ru/_ph/14/87161549.jpg" TargetMode="External" /><Relationship Id="rId15" Type="http://schemas.openxmlformats.org/officeDocument/2006/relationships/hyperlink" Target="http://deti-odegda.ucoz.ru/_ph/14/982934224.jpg" TargetMode="External" /><Relationship Id="rId16" Type="http://schemas.openxmlformats.org/officeDocument/2006/relationships/hyperlink" Target="http://deti-odegda.ucoz.ru/_ph/14/981915274.jpg" TargetMode="External" /><Relationship Id="rId17" Type="http://schemas.openxmlformats.org/officeDocument/2006/relationships/hyperlink" Target="http://deti-odegda.ucoz.ru/_ph/14/985504036.jpg" TargetMode="External" /><Relationship Id="rId18" Type="http://schemas.openxmlformats.org/officeDocument/2006/relationships/hyperlink" Target="http://deti-odegda.ucoz.ru/_ph/14/869589665.jpg" TargetMode="External" /><Relationship Id="rId19" Type="http://schemas.openxmlformats.org/officeDocument/2006/relationships/hyperlink" Target="http://deti-odegda.ucoz.ru/_ph/14/869589665.jpg" TargetMode="External" /><Relationship Id="rId20" Type="http://schemas.openxmlformats.org/officeDocument/2006/relationships/hyperlink" Target="http://deti-odegda.ucoz.ru/_ph/14/161913000.jpg" TargetMode="External" /><Relationship Id="rId21" Type="http://schemas.openxmlformats.org/officeDocument/2006/relationships/hyperlink" Target="http://deti-odegda.ucoz.ru/_ph/14/666852447.jpg" TargetMode="External" /><Relationship Id="rId22" Type="http://schemas.openxmlformats.org/officeDocument/2006/relationships/hyperlink" Target="http://deti-odegda.ucoz.ru/_ph/14/666852447.jpg" TargetMode="External" /><Relationship Id="rId23" Type="http://schemas.openxmlformats.org/officeDocument/2006/relationships/hyperlink" Target="http://deti-odegda.ucoz.ru/_ph/14/792359132.jpg" TargetMode="External" /><Relationship Id="rId24" Type="http://schemas.openxmlformats.org/officeDocument/2006/relationships/hyperlink" Target="http://deti-odegda.ucoz.ru/_ph/14/103547148.jpg" TargetMode="External" /><Relationship Id="rId25" Type="http://schemas.openxmlformats.org/officeDocument/2006/relationships/hyperlink" Target="http://deti-odegda.ucoz.ru/_ph/14/491312862.jpg" TargetMode="External" /><Relationship Id="rId26" Type="http://schemas.openxmlformats.org/officeDocument/2006/relationships/hyperlink" Target="http://deti-odegda.ucoz.ru/_ph/14/332027846.jpg" TargetMode="External" /><Relationship Id="rId27" Type="http://schemas.openxmlformats.org/officeDocument/2006/relationships/hyperlink" Target="http://deti-odegda.ucoz.ru/_ph/14/926897047.jpg" TargetMode="External" /><Relationship Id="rId28" Type="http://schemas.openxmlformats.org/officeDocument/2006/relationships/hyperlink" Target="http://deti-odegda.ucoz.ru/_ph/14/716023449.jpg" TargetMode="External" /><Relationship Id="rId29" Type="http://schemas.openxmlformats.org/officeDocument/2006/relationships/hyperlink" Target="http://deti-odegda.ucoz.ru/_ph/14/660232828.jpg" TargetMode="External" /><Relationship Id="rId30" Type="http://schemas.openxmlformats.org/officeDocument/2006/relationships/hyperlink" Target="http://deti-odegda.ucoz.ru/_ph/14/274288583.jpg" TargetMode="External" /><Relationship Id="rId31" Type="http://schemas.openxmlformats.org/officeDocument/2006/relationships/hyperlink" Target="http://deti-odegda.ucoz.ru/_ph/14/760050832.jpg" TargetMode="External" /><Relationship Id="rId32" Type="http://schemas.openxmlformats.org/officeDocument/2006/relationships/hyperlink" Target="http://deti-odegda.ucoz.ru/_ph/14/65446741.jpg" TargetMode="External" /><Relationship Id="rId33" Type="http://schemas.openxmlformats.org/officeDocument/2006/relationships/hyperlink" Target="http://deti-odegda.ucoz.ru/_ph/14/353641611.jpg" TargetMode="External" /><Relationship Id="rId34" Type="http://schemas.openxmlformats.org/officeDocument/2006/relationships/hyperlink" Target="http://deti-odegda.ucoz.ru/_ph/14/407714472.jpg" TargetMode="External" /><Relationship Id="rId35" Type="http://schemas.openxmlformats.org/officeDocument/2006/relationships/hyperlink" Target="http://deti-odegda.ucoz.ru/_ph/14/842860896.jpg" TargetMode="External" /><Relationship Id="rId36" Type="http://schemas.openxmlformats.org/officeDocument/2006/relationships/hyperlink" Target="http://deti-odegda.ucoz.ru/_ph/14/302383692.jpg" TargetMode="External" /><Relationship Id="rId37" Type="http://schemas.openxmlformats.org/officeDocument/2006/relationships/hyperlink" Target="http://deti-odegda.ucoz.ru/_ph/14/681471278.jpg" TargetMode="External" /><Relationship Id="rId38" Type="http://schemas.openxmlformats.org/officeDocument/2006/relationships/hyperlink" Target="http://deti-odegda.ucoz.ru/_ph/14/111949457.jpg" TargetMode="External" /><Relationship Id="rId39" Type="http://schemas.openxmlformats.org/officeDocument/2006/relationships/hyperlink" Target="http://deti-odegda.ucoz.ru/_ph/14/834278869.jpg" TargetMode="External" /><Relationship Id="rId40" Type="http://schemas.openxmlformats.org/officeDocument/2006/relationships/hyperlink" Target="http://deti-odegda.ucoz.ru/_ph/14/66529060.jpg" TargetMode="External" /><Relationship Id="rId41" Type="http://schemas.openxmlformats.org/officeDocument/2006/relationships/hyperlink" Target="http://deti-odegda.ucoz.ru/_ph/14/765758509.jpg" TargetMode="External" /><Relationship Id="rId42" Type="http://schemas.openxmlformats.org/officeDocument/2006/relationships/hyperlink" Target="http://deti-odegda.ucoz.ru/_ph/14/765758509.jpg" TargetMode="External" /><Relationship Id="rId43" Type="http://schemas.openxmlformats.org/officeDocument/2006/relationships/hyperlink" Target="http://deti-odegda.ucoz.ru/_ph/14/144966933.jpg" TargetMode="External" /><Relationship Id="rId44" Type="http://schemas.openxmlformats.org/officeDocument/2006/relationships/hyperlink" Target="http://deti-odegda.ucoz.ru/_ph/14/642452149.jpg" TargetMode="External" /><Relationship Id="rId45" Type="http://schemas.openxmlformats.org/officeDocument/2006/relationships/hyperlink" Target="http://deti-odegda.ucoz.ru/_ph/14/166385590.jpg" TargetMode="External" /><Relationship Id="rId46" Type="http://schemas.openxmlformats.org/officeDocument/2006/relationships/hyperlink" Target="http://deti-odegda.ucoz.ru/_ph/14/337851387.jpg" TargetMode="External" /><Relationship Id="rId47" Type="http://schemas.openxmlformats.org/officeDocument/2006/relationships/hyperlink" Target="http://deti-odegda.ucoz.ru/_ph/14/337851387.jpg" TargetMode="External" /><Relationship Id="rId48" Type="http://schemas.openxmlformats.org/officeDocument/2006/relationships/hyperlink" Target="http://deti-odegda.ucoz.ru/_ph/14/435495927.jpg" TargetMode="External" /><Relationship Id="rId49" Type="http://schemas.openxmlformats.org/officeDocument/2006/relationships/hyperlink" Target="http://deti-odegda.ucoz.ru/_ph/14/193939181.jpg" TargetMode="External" /><Relationship Id="rId50" Type="http://schemas.openxmlformats.org/officeDocument/2006/relationships/hyperlink" Target="http://deti-odegda.ucoz.ru/_ph/14/521994530.jpg" TargetMode="External" /><Relationship Id="rId51" Type="http://schemas.openxmlformats.org/officeDocument/2006/relationships/hyperlink" Target="http://deti-odegda.ucoz.ru/_ph/14/212822923.jpg" TargetMode="External" /><Relationship Id="rId52" Type="http://schemas.openxmlformats.org/officeDocument/2006/relationships/hyperlink" Target="http://deti-odegda.ucoz.ru/_ph/14/797548466.jpg" TargetMode="External" /><Relationship Id="rId53" Type="http://schemas.openxmlformats.org/officeDocument/2006/relationships/hyperlink" Target="http://deti-odegda.ucoz.ru/_ph/14/828741583.jpg" TargetMode="External" /><Relationship Id="rId54" Type="http://schemas.openxmlformats.org/officeDocument/2006/relationships/hyperlink" Target="http://deti-odegda.ucoz.ru/_ph/14/213221460.jpg" TargetMode="External" /><Relationship Id="rId55" Type="http://schemas.openxmlformats.org/officeDocument/2006/relationships/hyperlink" Target="http://deti-odegda.ucoz.ru/_ph/14/631187296.jpg" TargetMode="External" /><Relationship Id="rId56" Type="http://schemas.openxmlformats.org/officeDocument/2006/relationships/hyperlink" Target="http://deti-odegda.ucoz.ru/_ph/14/631187296.jpg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eti-odegda.ucoz.ru/_ph/16/174251514.jpg" TargetMode="External" /><Relationship Id="rId2" Type="http://schemas.openxmlformats.org/officeDocument/2006/relationships/hyperlink" Target="http://deti-odegda.ucoz.ru/_ph/16/850614255.jpg" TargetMode="External" /><Relationship Id="rId3" Type="http://schemas.openxmlformats.org/officeDocument/2006/relationships/hyperlink" Target="http://deti-odegda.ucoz.ru/_ph/16/695111199.jpg" TargetMode="External" /><Relationship Id="rId4" Type="http://schemas.openxmlformats.org/officeDocument/2006/relationships/hyperlink" Target="http://deti-odegda.ucoz.ru/_ph/16/431281531.jpg" TargetMode="External" /><Relationship Id="rId5" Type="http://schemas.openxmlformats.org/officeDocument/2006/relationships/hyperlink" Target="http://deti-odegda.ucoz.ru/_ph/16/608476220.jpg" TargetMode="External" /><Relationship Id="rId6" Type="http://schemas.openxmlformats.org/officeDocument/2006/relationships/hyperlink" Target="http://deti-odegda.ucoz.ru/_ph/16/608476220.jpg" TargetMode="External" /><Relationship Id="rId7" Type="http://schemas.openxmlformats.org/officeDocument/2006/relationships/hyperlink" Target="http://deti-odegda.ucoz.ru/_ph/16/83438280.jpg" TargetMode="External" /><Relationship Id="rId8" Type="http://schemas.openxmlformats.org/officeDocument/2006/relationships/hyperlink" Target="http://deti-odegda.ucoz.ru/_ph/16/368658110.jpg" TargetMode="External" /><Relationship Id="rId9" Type="http://schemas.openxmlformats.org/officeDocument/2006/relationships/hyperlink" Target="http://deti-odegda.ucoz.ru/_ph/16/409617808.jpg" TargetMode="External" /><Relationship Id="rId10" Type="http://schemas.openxmlformats.org/officeDocument/2006/relationships/hyperlink" Target="http://deti-odegda.ucoz.ru/_ph/16/513019253.jpg" TargetMode="External" /><Relationship Id="rId11" Type="http://schemas.openxmlformats.org/officeDocument/2006/relationships/hyperlink" Target="http://deti-odegda.ucoz.ru/_ph/16/513019253.jpg" TargetMode="External" /><Relationship Id="rId12" Type="http://schemas.openxmlformats.org/officeDocument/2006/relationships/hyperlink" Target="http://deti-odegda.ucoz.ru/_ph/16/220768283.jpg" TargetMode="External" /><Relationship Id="rId13" Type="http://schemas.openxmlformats.org/officeDocument/2006/relationships/hyperlink" Target="http://deti-odegda.ucoz.ru/_ph/16/728479979.jpg" TargetMode="External" /><Relationship Id="rId14" Type="http://schemas.openxmlformats.org/officeDocument/2006/relationships/hyperlink" Target="http://deti-odegda.ucoz.ru/_ph/16/232181419.jpg" TargetMode="External" /><Relationship Id="rId15" Type="http://schemas.openxmlformats.org/officeDocument/2006/relationships/hyperlink" Target="http://deti-odegda.ucoz.ru/_ph/16/914714089.jpg" TargetMode="External" /><Relationship Id="rId16" Type="http://schemas.openxmlformats.org/officeDocument/2006/relationships/hyperlink" Target="http://deti-odegda.ucoz.ru/_ph/16/359238692.jpg" TargetMode="External" /><Relationship Id="rId17" Type="http://schemas.openxmlformats.org/officeDocument/2006/relationships/hyperlink" Target="http://deti-odegda.ucoz.ru/_ph/16/76975232.jpg" TargetMode="External" /><Relationship Id="rId18" Type="http://schemas.openxmlformats.org/officeDocument/2006/relationships/hyperlink" Target="http://deti-odegda.ucoz.ru/_ph/16/595143503.jpg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deti-odegda.ucoz.ru/_ph/18/64101156.jpg" TargetMode="External" /><Relationship Id="rId2" Type="http://schemas.openxmlformats.org/officeDocument/2006/relationships/hyperlink" Target="http://deti-odegda.ucoz.ru/_ph/18/882974546.jpg" TargetMode="External" /><Relationship Id="rId3" Type="http://schemas.openxmlformats.org/officeDocument/2006/relationships/hyperlink" Target="http://deti-odegda.ucoz.ru/_ph/18/666718174.jpg" TargetMode="External" /><Relationship Id="rId4" Type="http://schemas.openxmlformats.org/officeDocument/2006/relationships/hyperlink" Target="http://deti-odegda.ucoz.ru/_ph/18/910168635.jpg" TargetMode="External" /><Relationship Id="rId5" Type="http://schemas.openxmlformats.org/officeDocument/2006/relationships/hyperlink" Target="http://deti-odegda.ucoz.ru/_ph/18/229029041.jpg" TargetMode="External" /><Relationship Id="rId6" Type="http://schemas.openxmlformats.org/officeDocument/2006/relationships/hyperlink" Target="http://deti-odegda.ucoz.ru/_ph/18/908954060.jpg" TargetMode="External" /><Relationship Id="rId7" Type="http://schemas.openxmlformats.org/officeDocument/2006/relationships/hyperlink" Target="http://deti-odegda.ucoz.ru/_ph/18/660391306.jpg" TargetMode="External" /><Relationship Id="rId8" Type="http://schemas.openxmlformats.org/officeDocument/2006/relationships/hyperlink" Target="http://deti-odegda.ucoz.ru/_ph/18/770637849.jpg" TargetMode="External" /><Relationship Id="rId9" Type="http://schemas.openxmlformats.org/officeDocument/2006/relationships/hyperlink" Target="http://deti-odegda.ucoz.ru/_ph/18/80566082.jpg" TargetMode="External" /><Relationship Id="rId10" Type="http://schemas.openxmlformats.org/officeDocument/2006/relationships/hyperlink" Target="http://deti-odegda.ucoz.ru/_ph/18/867901284.jpg" TargetMode="External" /><Relationship Id="rId11" Type="http://schemas.openxmlformats.org/officeDocument/2006/relationships/hyperlink" Target="http://deti-odegda.ucoz.ru/_ph/18/797772209.jpg" TargetMode="External" /><Relationship Id="rId12" Type="http://schemas.openxmlformats.org/officeDocument/2006/relationships/hyperlink" Target="http://deti-odegda.ucoz.ru/_ph/18/75030529.jpg" TargetMode="External" /><Relationship Id="rId13" Type="http://schemas.openxmlformats.org/officeDocument/2006/relationships/hyperlink" Target="http://deti-odegda.ucoz.ru/_ph/18/85308246.jpg" TargetMode="External" /><Relationship Id="rId14" Type="http://schemas.openxmlformats.org/officeDocument/2006/relationships/hyperlink" Target="http://deti-odegda.ucoz.ru/_ph/17/992243095.jpg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deti-odegda.ucoz.ru/_ph/19/568417854.jpg" TargetMode="External" /><Relationship Id="rId2" Type="http://schemas.openxmlformats.org/officeDocument/2006/relationships/hyperlink" Target="http://deti-odegda.ucoz.ru/_ph/19/604552382.jpg" TargetMode="External" /><Relationship Id="rId3" Type="http://schemas.openxmlformats.org/officeDocument/2006/relationships/hyperlink" Target="http://deti-odegda.ucoz.ru/_ph/19/371554594.jpg" TargetMode="External" /><Relationship Id="rId4" Type="http://schemas.openxmlformats.org/officeDocument/2006/relationships/hyperlink" Target="http://deti-odegda.ucoz.ru/_ph/19/2/697948840.jpg" TargetMode="External" /><Relationship Id="rId5" Type="http://schemas.openxmlformats.org/officeDocument/2006/relationships/hyperlink" Target="http://deti-odegda.ucoz.ru/_ph/19/2/218972090.jpg" TargetMode="External" /><Relationship Id="rId6" Type="http://schemas.openxmlformats.org/officeDocument/2006/relationships/hyperlink" Target="http://deti-odegda.ucoz.ru/_ph/19/2/858453705.jpg" TargetMode="External" /><Relationship Id="rId7" Type="http://schemas.openxmlformats.org/officeDocument/2006/relationships/hyperlink" Target="http://deti-odegda.ucoz.ru/_ph/19/2/858453705.jpg" TargetMode="External" /><Relationship Id="rId8" Type="http://schemas.openxmlformats.org/officeDocument/2006/relationships/hyperlink" Target="http://deti-odegda.ucoz.ru/_ph/19/2/969707124.jpg" TargetMode="External" /><Relationship Id="rId9" Type="http://schemas.openxmlformats.org/officeDocument/2006/relationships/hyperlink" Target="http://deti-odegda.ucoz.ru/_ph/19/2/688680295.jpg" TargetMode="External" /><Relationship Id="rId10" Type="http://schemas.openxmlformats.org/officeDocument/2006/relationships/hyperlink" Target="http://deti-odegda.ucoz.ru/_ph/19/110920320.jpg" TargetMode="External" /><Relationship Id="rId11" Type="http://schemas.openxmlformats.org/officeDocument/2006/relationships/hyperlink" Target="http://deti-odegda.ucoz.ru/_ph/19/833508689.jpg" TargetMode="External" /><Relationship Id="rId12" Type="http://schemas.openxmlformats.org/officeDocument/2006/relationships/hyperlink" Target="http://deti-odegda.ucoz.ru/_ph/19/2/685085989.jpg" TargetMode="External" /><Relationship Id="rId13" Type="http://schemas.openxmlformats.org/officeDocument/2006/relationships/hyperlink" Target="http://deti-odegda.ucoz.ru/_ph/19/2/471524199.jpg" TargetMode="External" /><Relationship Id="rId14" Type="http://schemas.openxmlformats.org/officeDocument/2006/relationships/hyperlink" Target="http://deti-odegda.ucoz.ru/_ph/19/978428260.jpg" TargetMode="External" /><Relationship Id="rId15" Type="http://schemas.openxmlformats.org/officeDocument/2006/relationships/hyperlink" Target="http://deti-odegda.ucoz.ru/_ph/19/2/256912249.jpg" TargetMode="External" /><Relationship Id="rId16" Type="http://schemas.openxmlformats.org/officeDocument/2006/relationships/hyperlink" Target="http://deti-odegda.ucoz.ru/_ph/19/714375245.jpg" TargetMode="External" /><Relationship Id="rId17" Type="http://schemas.openxmlformats.org/officeDocument/2006/relationships/hyperlink" Target="http://deti-odegda.ucoz.ru/_ph/19/2/736788849.jpg" TargetMode="External" /><Relationship Id="rId18" Type="http://schemas.openxmlformats.org/officeDocument/2006/relationships/hyperlink" Target="http://deti-odegda.ucoz.ru/_ph/19/2/800435775.jp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81"/>
  <sheetViews>
    <sheetView zoomScale="80" zoomScaleNormal="80" zoomScalePageLayoutView="0" workbookViewId="0" topLeftCell="A53">
      <selection activeCell="I79" activeCellId="2" sqref="A10:E76 I10:I77 I79:J79"/>
    </sheetView>
  </sheetViews>
  <sheetFormatPr defaultColWidth="9.140625" defaultRowHeight="15"/>
  <cols>
    <col min="1" max="1" width="6.57421875" style="1" customWidth="1"/>
    <col min="2" max="2" width="48.57421875" style="1" customWidth="1"/>
    <col min="3" max="3" width="11.28125" style="79" customWidth="1"/>
    <col min="4" max="4" width="9.140625" style="5" customWidth="1"/>
    <col min="5" max="5" width="25.421875" style="6" customWidth="1"/>
    <col min="6" max="6" width="9.57421875" style="1" customWidth="1"/>
    <col min="7" max="7" width="19.7109375" style="1" customWidth="1"/>
    <col min="8" max="8" width="27.421875" style="1" customWidth="1"/>
    <col min="9" max="9" width="9.140625" style="1" customWidth="1"/>
    <col min="10" max="10" width="15.421875" style="1" customWidth="1"/>
    <col min="11" max="16384" width="9.140625" style="1" customWidth="1"/>
  </cols>
  <sheetData>
    <row r="1" spans="2:6" ht="21.75" customHeight="1" thickBot="1">
      <c r="B1" s="2" t="s">
        <v>283</v>
      </c>
      <c r="C1" s="3"/>
      <c r="D1" s="3"/>
      <c r="E1" s="3"/>
      <c r="F1" s="3"/>
    </row>
    <row r="2" spans="1:8" ht="21.75" customHeight="1" thickBot="1">
      <c r="A2" s="39"/>
      <c r="B2" s="89"/>
      <c r="C2" s="90"/>
      <c r="D2" s="90"/>
      <c r="E2" s="90"/>
      <c r="F2" s="90"/>
      <c r="G2" s="100" t="s">
        <v>284</v>
      </c>
      <c r="H2" s="101" t="s">
        <v>21</v>
      </c>
    </row>
    <row r="3" spans="7:8" ht="21.75" customHeight="1" thickBot="1">
      <c r="G3" s="100" t="s">
        <v>285</v>
      </c>
      <c r="H3" s="101" t="s">
        <v>21</v>
      </c>
    </row>
    <row r="4" spans="2:18" s="7" customFormat="1" ht="21.75" customHeight="1" thickBot="1">
      <c r="B4" s="8" t="s">
        <v>1</v>
      </c>
      <c r="C4" s="4"/>
      <c r="D4" s="4"/>
      <c r="E4" s="4"/>
      <c r="F4" s="4"/>
      <c r="G4" s="100" t="s">
        <v>286</v>
      </c>
      <c r="H4" s="102" t="s">
        <v>21</v>
      </c>
      <c r="L4" s="9"/>
      <c r="M4" s="9"/>
      <c r="N4" s="9"/>
      <c r="O4" s="9"/>
      <c r="P4" s="9"/>
      <c r="Q4" s="9"/>
      <c r="R4" s="9"/>
    </row>
    <row r="5" spans="2:18" s="7" customFormat="1" ht="21.75" customHeight="1" thickBot="1">
      <c r="B5" s="8" t="s">
        <v>2</v>
      </c>
      <c r="C5" s="4"/>
      <c r="D5" s="4"/>
      <c r="E5" s="4"/>
      <c r="F5" s="4"/>
      <c r="G5" s="100" t="s">
        <v>287</v>
      </c>
      <c r="H5" s="102" t="s">
        <v>21</v>
      </c>
      <c r="L5" s="9"/>
      <c r="M5" s="9"/>
      <c r="N5" s="9"/>
      <c r="O5" s="9"/>
      <c r="P5" s="9"/>
      <c r="Q5" s="9"/>
      <c r="R5" s="9"/>
    </row>
    <row r="6" spans="2:18" s="7" customFormat="1" ht="21.75" customHeight="1" thickBot="1">
      <c r="B6" s="8" t="s">
        <v>288</v>
      </c>
      <c r="C6" s="4"/>
      <c r="D6" s="4"/>
      <c r="E6" s="4"/>
      <c r="F6" s="4"/>
      <c r="G6" s="100" t="s">
        <v>289</v>
      </c>
      <c r="H6" s="102" t="s">
        <v>21</v>
      </c>
      <c r="L6" s="9"/>
      <c r="M6" s="9"/>
      <c r="N6" s="9"/>
      <c r="O6" s="9"/>
      <c r="P6" s="9"/>
      <c r="Q6" s="9"/>
      <c r="R6" s="9"/>
    </row>
    <row r="7" spans="2:18" s="7" customFormat="1" ht="21.75" customHeight="1" thickBot="1">
      <c r="B7" s="10"/>
      <c r="C7" s="79"/>
      <c r="D7" s="11"/>
      <c r="E7" s="11"/>
      <c r="F7" s="51"/>
      <c r="G7" s="100" t="s">
        <v>290</v>
      </c>
      <c r="H7" s="102" t="s">
        <v>21</v>
      </c>
      <c r="L7" s="9"/>
      <c r="M7" s="9"/>
      <c r="N7" s="9"/>
      <c r="O7" s="9"/>
      <c r="P7" s="9"/>
      <c r="Q7" s="9"/>
      <c r="R7" s="9"/>
    </row>
    <row r="8" spans="2:18" s="7" customFormat="1" ht="21.75" customHeight="1" thickBot="1">
      <c r="B8" s="10"/>
      <c r="C8" s="79"/>
      <c r="D8" s="11"/>
      <c r="E8" s="11"/>
      <c r="F8" s="51"/>
      <c r="G8" s="1"/>
      <c r="L8" s="9"/>
      <c r="M8" s="9"/>
      <c r="N8" s="9"/>
      <c r="O8" s="9"/>
      <c r="P8" s="9"/>
      <c r="Q8" s="9"/>
      <c r="R8" s="9"/>
    </row>
    <row r="9" spans="1:18" s="7" customFormat="1" ht="21.75" customHeight="1" thickBot="1">
      <c r="A9" s="52"/>
      <c r="B9" s="53"/>
      <c r="C9" s="53"/>
      <c r="D9" s="53"/>
      <c r="E9" s="53"/>
      <c r="F9" s="15" t="s">
        <v>4</v>
      </c>
      <c r="G9" s="16"/>
      <c r="H9" s="16"/>
      <c r="I9" s="17"/>
      <c r="J9" s="9"/>
      <c r="K9" s="9"/>
      <c r="L9" s="9"/>
      <c r="M9" s="9"/>
      <c r="N9" s="9"/>
      <c r="O9" s="9"/>
      <c r="P9" s="9"/>
      <c r="Q9" s="9"/>
      <c r="R9" s="9"/>
    </row>
    <row r="10" spans="1:18" s="7" customFormat="1" ht="21.75" customHeight="1" thickBot="1">
      <c r="A10" s="123">
        <v>1</v>
      </c>
      <c r="B10" s="124">
        <v>2</v>
      </c>
      <c r="C10" s="123">
        <v>3</v>
      </c>
      <c r="D10" s="124">
        <v>4</v>
      </c>
      <c r="E10" s="123">
        <v>5</v>
      </c>
      <c r="F10" s="19">
        <v>6</v>
      </c>
      <c r="G10" s="20">
        <v>7</v>
      </c>
      <c r="H10" s="19">
        <v>8</v>
      </c>
      <c r="I10" s="123">
        <v>9</v>
      </c>
      <c r="J10" s="18">
        <v>10</v>
      </c>
      <c r="K10" s="9"/>
      <c r="L10" s="9"/>
      <c r="M10" s="9"/>
      <c r="N10" s="9"/>
      <c r="O10" s="9"/>
      <c r="P10" s="9"/>
      <c r="Q10" s="9"/>
      <c r="R10" s="9"/>
    </row>
    <row r="11" spans="1:18" s="23" customFormat="1" ht="33" customHeight="1" thickBot="1">
      <c r="A11" s="125" t="s">
        <v>5</v>
      </c>
      <c r="B11" s="125" t="s">
        <v>6</v>
      </c>
      <c r="C11" s="125" t="s">
        <v>7</v>
      </c>
      <c r="D11" s="125" t="s">
        <v>8</v>
      </c>
      <c r="E11" s="125" t="s">
        <v>9</v>
      </c>
      <c r="F11" s="54" t="s">
        <v>11</v>
      </c>
      <c r="G11" s="54" t="s">
        <v>12</v>
      </c>
      <c r="H11" s="54" t="s">
        <v>80</v>
      </c>
      <c r="I11" s="125" t="s">
        <v>14</v>
      </c>
      <c r="J11" s="21" t="s">
        <v>15</v>
      </c>
      <c r="K11" s="22"/>
      <c r="L11" s="22"/>
      <c r="M11" s="22"/>
      <c r="N11" s="22"/>
      <c r="O11" s="22"/>
      <c r="P11" s="22"/>
      <c r="Q11" s="22"/>
      <c r="R11" s="22"/>
    </row>
    <row r="12" spans="1:18" s="23" customFormat="1" ht="15" customHeight="1">
      <c r="A12" s="126">
        <v>132</v>
      </c>
      <c r="B12" s="127" t="s">
        <v>291</v>
      </c>
      <c r="C12" s="128" t="s">
        <v>292</v>
      </c>
      <c r="D12" s="83">
        <v>1200</v>
      </c>
      <c r="E12" s="129">
        <v>74</v>
      </c>
      <c r="F12" s="103">
        <v>0</v>
      </c>
      <c r="G12" s="103" t="s">
        <v>21</v>
      </c>
      <c r="H12" s="103" t="s">
        <v>21</v>
      </c>
      <c r="I12" s="149">
        <f>F12*D12</f>
        <v>0</v>
      </c>
      <c r="J12" s="104"/>
      <c r="K12" s="22"/>
      <c r="L12" s="22"/>
      <c r="M12" s="22"/>
      <c r="N12" s="22"/>
      <c r="O12" s="22"/>
      <c r="P12" s="22"/>
      <c r="Q12" s="22"/>
      <c r="R12" s="22"/>
    </row>
    <row r="13" spans="1:18" s="23" customFormat="1" ht="15" customHeight="1">
      <c r="A13" s="130">
        <v>112</v>
      </c>
      <c r="B13" s="131" t="s">
        <v>293</v>
      </c>
      <c r="C13" s="132" t="s">
        <v>294</v>
      </c>
      <c r="D13" s="84">
        <v>1600</v>
      </c>
      <c r="E13" s="133" t="s">
        <v>295</v>
      </c>
      <c r="F13" s="105">
        <v>0</v>
      </c>
      <c r="G13" s="105" t="s">
        <v>21</v>
      </c>
      <c r="H13" s="105" t="s">
        <v>21</v>
      </c>
      <c r="I13" s="150">
        <f aca="true" t="shared" si="0" ref="I13:I76">F13*D13</f>
        <v>0</v>
      </c>
      <c r="J13" s="106"/>
      <c r="K13" s="22"/>
      <c r="L13" s="22"/>
      <c r="M13" s="22"/>
      <c r="N13" s="22"/>
      <c r="O13" s="22"/>
      <c r="P13" s="22"/>
      <c r="Q13" s="22"/>
      <c r="R13" s="22"/>
    </row>
    <row r="14" spans="1:18" s="23" customFormat="1" ht="15" customHeight="1">
      <c r="A14" s="130">
        <v>131</v>
      </c>
      <c r="B14" s="131" t="s">
        <v>296</v>
      </c>
      <c r="C14" s="132" t="s">
        <v>297</v>
      </c>
      <c r="D14" s="84">
        <v>1950</v>
      </c>
      <c r="E14" s="133" t="s">
        <v>295</v>
      </c>
      <c r="F14" s="105">
        <v>0</v>
      </c>
      <c r="G14" s="105" t="s">
        <v>21</v>
      </c>
      <c r="H14" s="105" t="s">
        <v>21</v>
      </c>
      <c r="I14" s="150">
        <f t="shared" si="0"/>
        <v>0</v>
      </c>
      <c r="J14" s="106"/>
      <c r="K14" s="22"/>
      <c r="L14" s="22"/>
      <c r="M14" s="22"/>
      <c r="N14" s="22"/>
      <c r="O14" s="22"/>
      <c r="P14" s="22"/>
      <c r="Q14" s="22"/>
      <c r="R14" s="22"/>
    </row>
    <row r="15" spans="1:18" s="23" customFormat="1" ht="15" customHeight="1">
      <c r="A15" s="130">
        <v>130</v>
      </c>
      <c r="B15" s="131" t="s">
        <v>298</v>
      </c>
      <c r="C15" s="132" t="s">
        <v>299</v>
      </c>
      <c r="D15" s="84">
        <v>1950</v>
      </c>
      <c r="E15" s="133" t="s">
        <v>300</v>
      </c>
      <c r="F15" s="105">
        <v>0</v>
      </c>
      <c r="G15" s="105" t="s">
        <v>21</v>
      </c>
      <c r="H15" s="105" t="s">
        <v>21</v>
      </c>
      <c r="I15" s="150">
        <f t="shared" si="0"/>
        <v>0</v>
      </c>
      <c r="J15" s="106"/>
      <c r="K15" s="22"/>
      <c r="L15" s="22"/>
      <c r="M15" s="22"/>
      <c r="N15" s="22"/>
      <c r="O15" s="22"/>
      <c r="P15" s="22"/>
      <c r="Q15" s="22"/>
      <c r="R15" s="22"/>
    </row>
    <row r="16" spans="1:18" s="23" customFormat="1" ht="15" customHeight="1">
      <c r="A16" s="130">
        <v>125</v>
      </c>
      <c r="B16" s="131" t="s">
        <v>301</v>
      </c>
      <c r="C16" s="132" t="s">
        <v>302</v>
      </c>
      <c r="D16" s="84">
        <v>1600</v>
      </c>
      <c r="E16" s="133" t="s">
        <v>295</v>
      </c>
      <c r="F16" s="105">
        <v>0</v>
      </c>
      <c r="G16" s="105" t="s">
        <v>21</v>
      </c>
      <c r="H16" s="105" t="s">
        <v>21</v>
      </c>
      <c r="I16" s="150">
        <f t="shared" si="0"/>
        <v>0</v>
      </c>
      <c r="J16" s="106"/>
      <c r="K16" s="22"/>
      <c r="L16" s="22"/>
      <c r="M16" s="22"/>
      <c r="N16" s="22"/>
      <c r="O16" s="22"/>
      <c r="P16" s="22"/>
      <c r="Q16" s="22"/>
      <c r="R16" s="22"/>
    </row>
    <row r="17" spans="1:18" s="23" customFormat="1" ht="15" customHeight="1">
      <c r="A17" s="130">
        <v>123</v>
      </c>
      <c r="B17" s="131" t="s">
        <v>303</v>
      </c>
      <c r="C17" s="132" t="s">
        <v>302</v>
      </c>
      <c r="D17" s="84">
        <v>1850</v>
      </c>
      <c r="E17" s="133" t="s">
        <v>300</v>
      </c>
      <c r="F17" s="105">
        <v>0</v>
      </c>
      <c r="G17" s="105" t="s">
        <v>21</v>
      </c>
      <c r="H17" s="105" t="s">
        <v>21</v>
      </c>
      <c r="I17" s="150">
        <f t="shared" si="0"/>
        <v>0</v>
      </c>
      <c r="J17" s="106"/>
      <c r="K17" s="22"/>
      <c r="L17" s="22"/>
      <c r="M17" s="22"/>
      <c r="N17" s="22"/>
      <c r="O17" s="22"/>
      <c r="P17" s="22"/>
      <c r="Q17" s="22"/>
      <c r="R17" s="22"/>
    </row>
    <row r="18" spans="1:18" s="23" customFormat="1" ht="15" customHeight="1">
      <c r="A18" s="130">
        <v>124</v>
      </c>
      <c r="B18" s="131" t="s">
        <v>304</v>
      </c>
      <c r="C18" s="132" t="s">
        <v>305</v>
      </c>
      <c r="D18" s="84">
        <v>1800</v>
      </c>
      <c r="E18" s="133" t="s">
        <v>300</v>
      </c>
      <c r="F18" s="105">
        <v>0</v>
      </c>
      <c r="G18" s="105" t="s">
        <v>21</v>
      </c>
      <c r="H18" s="105" t="s">
        <v>21</v>
      </c>
      <c r="I18" s="150">
        <f t="shared" si="0"/>
        <v>0</v>
      </c>
      <c r="J18" s="106"/>
      <c r="K18" s="22"/>
      <c r="L18" s="22"/>
      <c r="M18" s="22"/>
      <c r="N18" s="22"/>
      <c r="O18" s="22"/>
      <c r="P18" s="22"/>
      <c r="Q18" s="22"/>
      <c r="R18" s="22"/>
    </row>
    <row r="19" spans="1:18" s="23" customFormat="1" ht="15" customHeight="1">
      <c r="A19" s="130">
        <v>128</v>
      </c>
      <c r="B19" s="131" t="s">
        <v>306</v>
      </c>
      <c r="C19" s="132" t="s">
        <v>305</v>
      </c>
      <c r="D19" s="84">
        <v>1500</v>
      </c>
      <c r="E19" s="133" t="s">
        <v>307</v>
      </c>
      <c r="F19" s="105">
        <v>0</v>
      </c>
      <c r="G19" s="105" t="s">
        <v>21</v>
      </c>
      <c r="H19" s="105" t="s">
        <v>21</v>
      </c>
      <c r="I19" s="150">
        <f t="shared" si="0"/>
        <v>0</v>
      </c>
      <c r="J19" s="106"/>
      <c r="K19" s="22"/>
      <c r="L19" s="22"/>
      <c r="M19" s="22"/>
      <c r="N19" s="22"/>
      <c r="O19" s="22"/>
      <c r="P19" s="22"/>
      <c r="Q19" s="22"/>
      <c r="R19" s="22"/>
    </row>
    <row r="20" spans="1:18" s="23" customFormat="1" ht="15" customHeight="1">
      <c r="A20" s="130">
        <v>129</v>
      </c>
      <c r="B20" s="131" t="s">
        <v>308</v>
      </c>
      <c r="C20" s="132" t="s">
        <v>309</v>
      </c>
      <c r="D20" s="84">
        <v>2050</v>
      </c>
      <c r="E20" s="133" t="s">
        <v>310</v>
      </c>
      <c r="F20" s="105">
        <v>0</v>
      </c>
      <c r="G20" s="105" t="s">
        <v>21</v>
      </c>
      <c r="H20" s="105" t="s">
        <v>21</v>
      </c>
      <c r="I20" s="150">
        <f t="shared" si="0"/>
        <v>0</v>
      </c>
      <c r="J20" s="106"/>
      <c r="K20" s="22"/>
      <c r="L20" s="22"/>
      <c r="M20" s="22"/>
      <c r="N20" s="22"/>
      <c r="O20" s="22"/>
      <c r="P20" s="22"/>
      <c r="Q20" s="22"/>
      <c r="R20" s="22"/>
    </row>
    <row r="21" spans="1:18" s="23" customFormat="1" ht="15" customHeight="1">
      <c r="A21" s="130">
        <v>138</v>
      </c>
      <c r="B21" s="131" t="s">
        <v>311</v>
      </c>
      <c r="C21" s="132" t="s">
        <v>312</v>
      </c>
      <c r="D21" s="84">
        <v>2100</v>
      </c>
      <c r="E21" s="133" t="s">
        <v>295</v>
      </c>
      <c r="F21" s="105">
        <v>0</v>
      </c>
      <c r="G21" s="105" t="s">
        <v>21</v>
      </c>
      <c r="H21" s="105" t="s">
        <v>21</v>
      </c>
      <c r="I21" s="150">
        <f t="shared" si="0"/>
        <v>0</v>
      </c>
      <c r="J21" s="106"/>
      <c r="K21" s="22"/>
      <c r="L21" s="22"/>
      <c r="M21" s="22"/>
      <c r="N21" s="22"/>
      <c r="O21" s="22"/>
      <c r="P21" s="22"/>
      <c r="Q21" s="22"/>
      <c r="R21" s="22"/>
    </row>
    <row r="22" spans="1:18" s="23" customFormat="1" ht="15" customHeight="1">
      <c r="A22" s="130">
        <v>207</v>
      </c>
      <c r="B22" s="131" t="s">
        <v>313</v>
      </c>
      <c r="C22" s="132" t="s">
        <v>314</v>
      </c>
      <c r="D22" s="84">
        <v>2200</v>
      </c>
      <c r="E22" s="134" t="s">
        <v>209</v>
      </c>
      <c r="F22" s="105">
        <v>0</v>
      </c>
      <c r="G22" s="105" t="s">
        <v>21</v>
      </c>
      <c r="H22" s="105" t="s">
        <v>21</v>
      </c>
      <c r="I22" s="150">
        <f t="shared" si="0"/>
        <v>0</v>
      </c>
      <c r="J22" s="106"/>
      <c r="K22" s="22"/>
      <c r="L22" s="22"/>
      <c r="M22" s="22"/>
      <c r="N22" s="22"/>
      <c r="O22" s="22"/>
      <c r="P22" s="22"/>
      <c r="Q22" s="22"/>
      <c r="R22" s="22"/>
    </row>
    <row r="23" spans="1:18" s="23" customFormat="1" ht="15" customHeight="1">
      <c r="A23" s="130">
        <v>785</v>
      </c>
      <c r="B23" s="131" t="s">
        <v>315</v>
      </c>
      <c r="C23" s="132" t="s">
        <v>316</v>
      </c>
      <c r="D23" s="84">
        <v>1980</v>
      </c>
      <c r="E23" s="133" t="s">
        <v>317</v>
      </c>
      <c r="F23" s="105">
        <v>0</v>
      </c>
      <c r="G23" s="105" t="s">
        <v>21</v>
      </c>
      <c r="H23" s="105" t="s">
        <v>21</v>
      </c>
      <c r="I23" s="150">
        <f t="shared" si="0"/>
        <v>0</v>
      </c>
      <c r="J23" s="106"/>
      <c r="K23" s="22"/>
      <c r="L23" s="22"/>
      <c r="M23" s="22"/>
      <c r="N23" s="22"/>
      <c r="O23" s="22"/>
      <c r="P23" s="22"/>
      <c r="Q23" s="22"/>
      <c r="R23" s="22"/>
    </row>
    <row r="24" spans="1:18" s="23" customFormat="1" ht="15" customHeight="1">
      <c r="A24" s="130">
        <v>756</v>
      </c>
      <c r="B24" s="131" t="s">
        <v>318</v>
      </c>
      <c r="C24" s="132" t="s">
        <v>316</v>
      </c>
      <c r="D24" s="84">
        <v>1980</v>
      </c>
      <c r="E24" s="133" t="s">
        <v>319</v>
      </c>
      <c r="F24" s="105">
        <v>0</v>
      </c>
      <c r="G24" s="105" t="s">
        <v>21</v>
      </c>
      <c r="H24" s="105" t="s">
        <v>21</v>
      </c>
      <c r="I24" s="150">
        <f t="shared" si="0"/>
        <v>0</v>
      </c>
      <c r="J24" s="106"/>
      <c r="K24" s="22"/>
      <c r="L24" s="22"/>
      <c r="M24" s="22"/>
      <c r="N24" s="22"/>
      <c r="O24" s="22"/>
      <c r="P24" s="22"/>
      <c r="Q24" s="22"/>
      <c r="R24" s="22"/>
    </row>
    <row r="25" spans="1:18" s="23" customFormat="1" ht="15" customHeight="1">
      <c r="A25" s="135">
        <v>784</v>
      </c>
      <c r="B25" s="131" t="s">
        <v>320</v>
      </c>
      <c r="C25" s="132" t="s">
        <v>321</v>
      </c>
      <c r="D25" s="85">
        <v>2050</v>
      </c>
      <c r="E25" s="136" t="s">
        <v>322</v>
      </c>
      <c r="F25" s="105">
        <v>0</v>
      </c>
      <c r="G25" s="105" t="s">
        <v>21</v>
      </c>
      <c r="H25" s="105" t="s">
        <v>21</v>
      </c>
      <c r="I25" s="150">
        <f t="shared" si="0"/>
        <v>0</v>
      </c>
      <c r="J25" s="106"/>
      <c r="K25" s="22"/>
      <c r="L25" s="22"/>
      <c r="M25" s="22"/>
      <c r="N25" s="22"/>
      <c r="O25" s="22"/>
      <c r="P25" s="22"/>
      <c r="Q25" s="22"/>
      <c r="R25" s="22"/>
    </row>
    <row r="26" spans="1:18" s="23" customFormat="1" ht="15" customHeight="1">
      <c r="A26" s="137">
        <v>209</v>
      </c>
      <c r="B26" s="131" t="s">
        <v>323</v>
      </c>
      <c r="C26" s="132" t="s">
        <v>324</v>
      </c>
      <c r="D26" s="107">
        <v>1980</v>
      </c>
      <c r="E26" s="134" t="s">
        <v>325</v>
      </c>
      <c r="F26" s="105">
        <v>0</v>
      </c>
      <c r="G26" s="105" t="s">
        <v>21</v>
      </c>
      <c r="H26" s="105" t="s">
        <v>21</v>
      </c>
      <c r="I26" s="150">
        <f t="shared" si="0"/>
        <v>0</v>
      </c>
      <c r="J26" s="106"/>
      <c r="K26" s="22"/>
      <c r="L26" s="22"/>
      <c r="M26" s="22"/>
      <c r="N26" s="22"/>
      <c r="O26" s="22"/>
      <c r="P26" s="22"/>
      <c r="Q26" s="22"/>
      <c r="R26" s="22"/>
    </row>
    <row r="27" spans="1:18" s="110" customFormat="1" ht="15" customHeight="1">
      <c r="A27" s="135">
        <v>720</v>
      </c>
      <c r="B27" s="131" t="s">
        <v>326</v>
      </c>
      <c r="C27" s="132" t="s">
        <v>324</v>
      </c>
      <c r="D27" s="85">
        <v>1450</v>
      </c>
      <c r="E27" s="136" t="s">
        <v>325</v>
      </c>
      <c r="F27" s="105">
        <v>0</v>
      </c>
      <c r="G27" s="105" t="s">
        <v>21</v>
      </c>
      <c r="H27" s="105" t="s">
        <v>21</v>
      </c>
      <c r="I27" s="150">
        <f t="shared" si="0"/>
        <v>0</v>
      </c>
      <c r="J27" s="108"/>
      <c r="K27" s="109"/>
      <c r="L27" s="109"/>
      <c r="M27" s="109"/>
      <c r="N27" s="109"/>
      <c r="O27" s="109"/>
      <c r="P27" s="109"/>
      <c r="Q27" s="109"/>
      <c r="R27" s="109"/>
    </row>
    <row r="28" spans="1:18" s="23" customFormat="1" ht="15" customHeight="1">
      <c r="A28" s="130">
        <v>215</v>
      </c>
      <c r="B28" s="131" t="s">
        <v>327</v>
      </c>
      <c r="C28" s="132" t="s">
        <v>328</v>
      </c>
      <c r="D28" s="84">
        <v>2550</v>
      </c>
      <c r="E28" s="133" t="s">
        <v>329</v>
      </c>
      <c r="F28" s="105">
        <v>0</v>
      </c>
      <c r="G28" s="105" t="s">
        <v>21</v>
      </c>
      <c r="H28" s="105" t="s">
        <v>21</v>
      </c>
      <c r="I28" s="150">
        <f t="shared" si="0"/>
        <v>0</v>
      </c>
      <c r="J28" s="106"/>
      <c r="K28" s="22"/>
      <c r="L28" s="22"/>
      <c r="M28" s="22"/>
      <c r="N28" s="22"/>
      <c r="O28" s="22"/>
      <c r="P28" s="22"/>
      <c r="Q28" s="22"/>
      <c r="R28" s="22"/>
    </row>
    <row r="29" spans="1:18" s="23" customFormat="1" ht="15" customHeight="1">
      <c r="A29" s="130">
        <v>205</v>
      </c>
      <c r="B29" s="131" t="s">
        <v>330</v>
      </c>
      <c r="C29" s="132" t="s">
        <v>331</v>
      </c>
      <c r="D29" s="84">
        <v>2200</v>
      </c>
      <c r="E29" s="133" t="s">
        <v>329</v>
      </c>
      <c r="F29" s="105">
        <v>0</v>
      </c>
      <c r="G29" s="105" t="s">
        <v>21</v>
      </c>
      <c r="H29" s="105" t="s">
        <v>21</v>
      </c>
      <c r="I29" s="150">
        <f t="shared" si="0"/>
        <v>0</v>
      </c>
      <c r="J29" s="106"/>
      <c r="K29" s="22"/>
      <c r="L29" s="22"/>
      <c r="M29" s="22"/>
      <c r="N29" s="22"/>
      <c r="O29" s="22"/>
      <c r="P29" s="22"/>
      <c r="Q29" s="22"/>
      <c r="R29" s="22"/>
    </row>
    <row r="30" spans="1:18" s="23" customFormat="1" ht="15" customHeight="1">
      <c r="A30" s="130">
        <v>758</v>
      </c>
      <c r="B30" s="131" t="s">
        <v>332</v>
      </c>
      <c r="C30" s="132" t="s">
        <v>331</v>
      </c>
      <c r="D30" s="84">
        <v>1500</v>
      </c>
      <c r="E30" s="133">
        <v>92</v>
      </c>
      <c r="F30" s="105">
        <v>0</v>
      </c>
      <c r="G30" s="105" t="s">
        <v>21</v>
      </c>
      <c r="H30" s="105" t="s">
        <v>21</v>
      </c>
      <c r="I30" s="150">
        <f t="shared" si="0"/>
        <v>0</v>
      </c>
      <c r="J30" s="106"/>
      <c r="K30" s="22"/>
      <c r="L30" s="22"/>
      <c r="M30" s="22"/>
      <c r="N30" s="22"/>
      <c r="O30" s="22"/>
      <c r="P30" s="22"/>
      <c r="Q30" s="22"/>
      <c r="R30" s="22"/>
    </row>
    <row r="31" spans="1:18" s="23" customFormat="1" ht="15" customHeight="1">
      <c r="A31" s="130">
        <v>790</v>
      </c>
      <c r="B31" s="131" t="s">
        <v>333</v>
      </c>
      <c r="C31" s="132" t="s">
        <v>334</v>
      </c>
      <c r="D31" s="84">
        <v>1700</v>
      </c>
      <c r="E31" s="133" t="s">
        <v>317</v>
      </c>
      <c r="F31" s="105">
        <v>0</v>
      </c>
      <c r="G31" s="105" t="s">
        <v>21</v>
      </c>
      <c r="H31" s="105" t="s">
        <v>21</v>
      </c>
      <c r="I31" s="150">
        <f t="shared" si="0"/>
        <v>0</v>
      </c>
      <c r="J31" s="106"/>
      <c r="K31" s="22"/>
      <c r="L31" s="22"/>
      <c r="M31" s="22"/>
      <c r="N31" s="22"/>
      <c r="O31" s="22"/>
      <c r="P31" s="22"/>
      <c r="Q31" s="22"/>
      <c r="R31" s="22"/>
    </row>
    <row r="32" spans="1:18" s="23" customFormat="1" ht="15" customHeight="1">
      <c r="A32" s="130">
        <v>789</v>
      </c>
      <c r="B32" s="131" t="s">
        <v>335</v>
      </c>
      <c r="C32" s="132" t="s">
        <v>336</v>
      </c>
      <c r="D32" s="84">
        <v>2400</v>
      </c>
      <c r="E32" s="136" t="s">
        <v>319</v>
      </c>
      <c r="F32" s="105">
        <v>0</v>
      </c>
      <c r="G32" s="105" t="s">
        <v>21</v>
      </c>
      <c r="H32" s="105" t="s">
        <v>21</v>
      </c>
      <c r="I32" s="150">
        <f t="shared" si="0"/>
        <v>0</v>
      </c>
      <c r="J32" s="106"/>
      <c r="K32" s="22"/>
      <c r="L32" s="22"/>
      <c r="M32" s="22"/>
      <c r="N32" s="22"/>
      <c r="O32" s="22"/>
      <c r="P32" s="22"/>
      <c r="Q32" s="22"/>
      <c r="R32" s="22"/>
    </row>
    <row r="33" spans="1:18" s="23" customFormat="1" ht="15" customHeight="1">
      <c r="A33" s="137">
        <v>211</v>
      </c>
      <c r="B33" s="131" t="s">
        <v>337</v>
      </c>
      <c r="C33" s="132" t="s">
        <v>338</v>
      </c>
      <c r="D33" s="107">
        <v>2550</v>
      </c>
      <c r="E33" s="134" t="s">
        <v>319</v>
      </c>
      <c r="F33" s="105">
        <v>0</v>
      </c>
      <c r="G33" s="105" t="s">
        <v>21</v>
      </c>
      <c r="H33" s="105" t="s">
        <v>21</v>
      </c>
      <c r="I33" s="150">
        <f t="shared" si="0"/>
        <v>0</v>
      </c>
      <c r="J33" s="106"/>
      <c r="K33" s="22"/>
      <c r="L33" s="22"/>
      <c r="M33" s="22"/>
      <c r="N33" s="22"/>
      <c r="O33" s="22"/>
      <c r="P33" s="22"/>
      <c r="Q33" s="22"/>
      <c r="R33" s="22"/>
    </row>
    <row r="34" spans="1:18" s="23" customFormat="1" ht="15" customHeight="1">
      <c r="A34" s="130">
        <v>214</v>
      </c>
      <c r="B34" s="131" t="s">
        <v>339</v>
      </c>
      <c r="C34" s="132" t="s">
        <v>340</v>
      </c>
      <c r="D34" s="84">
        <v>2650</v>
      </c>
      <c r="E34" s="133" t="s">
        <v>221</v>
      </c>
      <c r="F34" s="105">
        <v>0</v>
      </c>
      <c r="G34" s="105" t="s">
        <v>21</v>
      </c>
      <c r="H34" s="105" t="s">
        <v>21</v>
      </c>
      <c r="I34" s="150">
        <f t="shared" si="0"/>
        <v>0</v>
      </c>
      <c r="J34" s="106"/>
      <c r="K34" s="22"/>
      <c r="L34" s="22"/>
      <c r="M34" s="22"/>
      <c r="N34" s="22"/>
      <c r="O34" s="22"/>
      <c r="P34" s="22"/>
      <c r="Q34" s="22"/>
      <c r="R34" s="22"/>
    </row>
    <row r="35" spans="1:18" s="23" customFormat="1" ht="15" customHeight="1">
      <c r="A35" s="130">
        <v>795</v>
      </c>
      <c r="B35" s="131" t="s">
        <v>341</v>
      </c>
      <c r="C35" s="132" t="s">
        <v>342</v>
      </c>
      <c r="D35" s="84">
        <v>2550</v>
      </c>
      <c r="E35" s="133" t="s">
        <v>343</v>
      </c>
      <c r="F35" s="105">
        <v>0</v>
      </c>
      <c r="G35" s="105" t="s">
        <v>21</v>
      </c>
      <c r="H35" s="105" t="s">
        <v>21</v>
      </c>
      <c r="I35" s="150">
        <f t="shared" si="0"/>
        <v>0</v>
      </c>
      <c r="J35" s="106"/>
      <c r="K35" s="22"/>
      <c r="L35" s="22"/>
      <c r="M35" s="22"/>
      <c r="N35" s="22"/>
      <c r="O35" s="22"/>
      <c r="P35" s="22"/>
      <c r="Q35" s="22"/>
      <c r="R35" s="22"/>
    </row>
    <row r="36" spans="1:18" s="23" customFormat="1" ht="15" customHeight="1">
      <c r="A36" s="130">
        <v>826</v>
      </c>
      <c r="B36" s="131" t="s">
        <v>344</v>
      </c>
      <c r="C36" s="132" t="s">
        <v>345</v>
      </c>
      <c r="D36" s="84">
        <v>1450</v>
      </c>
      <c r="E36" s="133" t="s">
        <v>346</v>
      </c>
      <c r="F36" s="105">
        <v>0</v>
      </c>
      <c r="G36" s="105" t="s">
        <v>21</v>
      </c>
      <c r="H36" s="105" t="s">
        <v>21</v>
      </c>
      <c r="I36" s="150">
        <f t="shared" si="0"/>
        <v>0</v>
      </c>
      <c r="J36" s="106"/>
      <c r="K36" s="22"/>
      <c r="L36" s="22"/>
      <c r="M36" s="22"/>
      <c r="N36" s="22"/>
      <c r="O36" s="22"/>
      <c r="P36" s="22"/>
      <c r="Q36" s="22"/>
      <c r="R36" s="22"/>
    </row>
    <row r="37" spans="1:18" s="23" customFormat="1" ht="15" customHeight="1">
      <c r="A37" s="130">
        <v>803</v>
      </c>
      <c r="B37" s="131" t="s">
        <v>347</v>
      </c>
      <c r="C37" s="132" t="s">
        <v>348</v>
      </c>
      <c r="D37" s="84">
        <v>1550</v>
      </c>
      <c r="E37" s="133" t="s">
        <v>243</v>
      </c>
      <c r="F37" s="105">
        <v>0</v>
      </c>
      <c r="G37" s="105" t="s">
        <v>21</v>
      </c>
      <c r="H37" s="105" t="s">
        <v>21</v>
      </c>
      <c r="I37" s="150">
        <f t="shared" si="0"/>
        <v>0</v>
      </c>
      <c r="J37" s="106"/>
      <c r="K37" s="22"/>
      <c r="L37" s="22"/>
      <c r="M37" s="22"/>
      <c r="N37" s="22"/>
      <c r="O37" s="22"/>
      <c r="P37" s="22"/>
      <c r="Q37" s="22"/>
      <c r="R37" s="22"/>
    </row>
    <row r="38" spans="1:18" s="23" customFormat="1" ht="15" customHeight="1">
      <c r="A38" s="130">
        <v>804</v>
      </c>
      <c r="B38" s="131" t="s">
        <v>349</v>
      </c>
      <c r="C38" s="132" t="s">
        <v>350</v>
      </c>
      <c r="D38" s="84">
        <v>1550</v>
      </c>
      <c r="E38" s="133" t="s">
        <v>351</v>
      </c>
      <c r="F38" s="105">
        <v>0</v>
      </c>
      <c r="G38" s="105" t="s">
        <v>21</v>
      </c>
      <c r="H38" s="105" t="s">
        <v>21</v>
      </c>
      <c r="I38" s="150">
        <f t="shared" si="0"/>
        <v>0</v>
      </c>
      <c r="J38" s="106"/>
      <c r="K38" s="22"/>
      <c r="L38" s="22"/>
      <c r="M38" s="22"/>
      <c r="N38" s="22"/>
      <c r="O38" s="22"/>
      <c r="P38" s="22"/>
      <c r="Q38" s="22"/>
      <c r="R38" s="22"/>
    </row>
    <row r="39" spans="1:18" s="23" customFormat="1" ht="15" customHeight="1">
      <c r="A39" s="135">
        <v>827</v>
      </c>
      <c r="B39" s="131" t="s">
        <v>352</v>
      </c>
      <c r="C39" s="132" t="s">
        <v>353</v>
      </c>
      <c r="D39" s="84">
        <v>2000</v>
      </c>
      <c r="E39" s="136" t="s">
        <v>251</v>
      </c>
      <c r="F39" s="105">
        <v>0</v>
      </c>
      <c r="G39" s="105" t="s">
        <v>21</v>
      </c>
      <c r="H39" s="105" t="s">
        <v>21</v>
      </c>
      <c r="I39" s="150">
        <f t="shared" si="0"/>
        <v>0</v>
      </c>
      <c r="J39" s="106"/>
      <c r="K39" s="22"/>
      <c r="L39" s="22"/>
      <c r="M39" s="22"/>
      <c r="N39" s="22"/>
      <c r="O39" s="22"/>
      <c r="P39" s="22"/>
      <c r="Q39" s="22"/>
      <c r="R39" s="22"/>
    </row>
    <row r="40" spans="1:18" s="23" customFormat="1" ht="15" customHeight="1">
      <c r="A40" s="135">
        <v>825</v>
      </c>
      <c r="B40" s="131" t="s">
        <v>354</v>
      </c>
      <c r="C40" s="132" t="s">
        <v>355</v>
      </c>
      <c r="D40" s="84">
        <v>2200</v>
      </c>
      <c r="E40" s="133" t="s">
        <v>356</v>
      </c>
      <c r="F40" s="105">
        <v>0</v>
      </c>
      <c r="G40" s="105" t="s">
        <v>21</v>
      </c>
      <c r="H40" s="105" t="s">
        <v>21</v>
      </c>
      <c r="I40" s="150">
        <f t="shared" si="0"/>
        <v>0</v>
      </c>
      <c r="J40" s="106"/>
      <c r="K40" s="22"/>
      <c r="L40" s="22"/>
      <c r="M40" s="22"/>
      <c r="N40" s="22"/>
      <c r="O40" s="22"/>
      <c r="P40" s="22"/>
      <c r="Q40" s="22"/>
      <c r="R40" s="22"/>
    </row>
    <row r="41" spans="1:18" s="23" customFormat="1" ht="15" customHeight="1">
      <c r="A41" s="135">
        <v>794</v>
      </c>
      <c r="B41" s="131" t="s">
        <v>357</v>
      </c>
      <c r="C41" s="132" t="s">
        <v>358</v>
      </c>
      <c r="D41" s="84">
        <v>800</v>
      </c>
      <c r="E41" s="136" t="s">
        <v>359</v>
      </c>
      <c r="F41" s="105">
        <v>0</v>
      </c>
      <c r="G41" s="105" t="s">
        <v>21</v>
      </c>
      <c r="H41" s="105" t="s">
        <v>21</v>
      </c>
      <c r="I41" s="150">
        <f t="shared" si="0"/>
        <v>0</v>
      </c>
      <c r="J41" s="106"/>
      <c r="K41" s="22"/>
      <c r="L41" s="22"/>
      <c r="M41" s="22"/>
      <c r="N41" s="22"/>
      <c r="O41" s="22"/>
      <c r="P41" s="22"/>
      <c r="Q41" s="22"/>
      <c r="R41" s="22"/>
    </row>
    <row r="42" spans="1:18" s="23" customFormat="1" ht="15" customHeight="1">
      <c r="A42" s="135">
        <v>571</v>
      </c>
      <c r="B42" s="131" t="s">
        <v>360</v>
      </c>
      <c r="C42" s="132" t="s">
        <v>358</v>
      </c>
      <c r="D42" s="84">
        <v>1600</v>
      </c>
      <c r="E42" s="133" t="s">
        <v>361</v>
      </c>
      <c r="F42" s="105">
        <v>0</v>
      </c>
      <c r="G42" s="105" t="s">
        <v>21</v>
      </c>
      <c r="H42" s="105" t="s">
        <v>21</v>
      </c>
      <c r="I42" s="150">
        <f t="shared" si="0"/>
        <v>0</v>
      </c>
      <c r="J42" s="106"/>
      <c r="K42" s="22"/>
      <c r="L42" s="22"/>
      <c r="M42" s="22"/>
      <c r="N42" s="22"/>
      <c r="O42" s="22"/>
      <c r="P42" s="22"/>
      <c r="Q42" s="22"/>
      <c r="R42" s="22"/>
    </row>
    <row r="43" spans="1:18" s="23" customFormat="1" ht="15" customHeight="1">
      <c r="A43" s="135">
        <v>522</v>
      </c>
      <c r="B43" s="131" t="s">
        <v>362</v>
      </c>
      <c r="C43" s="132" t="s">
        <v>363</v>
      </c>
      <c r="D43" s="84">
        <v>1500</v>
      </c>
      <c r="E43" s="133" t="s">
        <v>364</v>
      </c>
      <c r="F43" s="105">
        <v>0</v>
      </c>
      <c r="G43" s="105" t="s">
        <v>21</v>
      </c>
      <c r="H43" s="105" t="s">
        <v>21</v>
      </c>
      <c r="I43" s="150">
        <f t="shared" si="0"/>
        <v>0</v>
      </c>
      <c r="J43" s="106"/>
      <c r="K43" s="22"/>
      <c r="L43" s="22"/>
      <c r="M43" s="22"/>
      <c r="N43" s="22"/>
      <c r="O43" s="22"/>
      <c r="P43" s="22"/>
      <c r="Q43" s="22"/>
      <c r="R43" s="22"/>
    </row>
    <row r="44" spans="1:18" s="23" customFormat="1" ht="15" customHeight="1">
      <c r="A44" s="135">
        <v>569</v>
      </c>
      <c r="B44" s="131" t="s">
        <v>365</v>
      </c>
      <c r="C44" s="132" t="s">
        <v>366</v>
      </c>
      <c r="D44" s="84">
        <v>1700</v>
      </c>
      <c r="E44" s="133" t="s">
        <v>367</v>
      </c>
      <c r="F44" s="105">
        <v>0</v>
      </c>
      <c r="G44" s="105" t="s">
        <v>21</v>
      </c>
      <c r="H44" s="105" t="s">
        <v>21</v>
      </c>
      <c r="I44" s="150">
        <f t="shared" si="0"/>
        <v>0</v>
      </c>
      <c r="J44" s="106"/>
      <c r="K44" s="22"/>
      <c r="L44" s="22"/>
      <c r="M44" s="22"/>
      <c r="N44" s="22"/>
      <c r="O44" s="22"/>
      <c r="P44" s="22"/>
      <c r="Q44" s="22"/>
      <c r="R44" s="22"/>
    </row>
    <row r="45" spans="1:18" s="23" customFormat="1" ht="15" customHeight="1">
      <c r="A45" s="135">
        <v>509</v>
      </c>
      <c r="B45" s="131" t="s">
        <v>368</v>
      </c>
      <c r="C45" s="132" t="s">
        <v>366</v>
      </c>
      <c r="D45" s="84">
        <v>1900</v>
      </c>
      <c r="E45" s="133" t="s">
        <v>243</v>
      </c>
      <c r="F45" s="105">
        <v>0</v>
      </c>
      <c r="G45" s="105" t="s">
        <v>21</v>
      </c>
      <c r="H45" s="105" t="s">
        <v>21</v>
      </c>
      <c r="I45" s="150">
        <f t="shared" si="0"/>
        <v>0</v>
      </c>
      <c r="J45" s="106"/>
      <c r="K45" s="22"/>
      <c r="L45" s="22"/>
      <c r="M45" s="22"/>
      <c r="N45" s="22"/>
      <c r="O45" s="22"/>
      <c r="P45" s="22"/>
      <c r="Q45" s="22"/>
      <c r="R45" s="22"/>
    </row>
    <row r="46" spans="1:18" s="23" customFormat="1" ht="15" customHeight="1">
      <c r="A46" s="135">
        <v>213</v>
      </c>
      <c r="B46" s="131" t="s">
        <v>369</v>
      </c>
      <c r="C46" s="132" t="s">
        <v>370</v>
      </c>
      <c r="D46" s="84">
        <v>1980</v>
      </c>
      <c r="E46" s="133" t="s">
        <v>371</v>
      </c>
      <c r="F46" s="105">
        <v>0</v>
      </c>
      <c r="G46" s="105" t="s">
        <v>21</v>
      </c>
      <c r="H46" s="105" t="s">
        <v>21</v>
      </c>
      <c r="I46" s="150">
        <f t="shared" si="0"/>
        <v>0</v>
      </c>
      <c r="J46" s="106"/>
      <c r="K46" s="22"/>
      <c r="L46" s="22"/>
      <c r="M46" s="22"/>
      <c r="N46" s="22"/>
      <c r="O46" s="22"/>
      <c r="P46" s="22"/>
      <c r="Q46" s="22"/>
      <c r="R46" s="22"/>
    </row>
    <row r="47" spans="1:18" s="23" customFormat="1" ht="15" customHeight="1">
      <c r="A47" s="138">
        <v>753</v>
      </c>
      <c r="B47" s="139" t="s">
        <v>372</v>
      </c>
      <c r="C47" s="140" t="s">
        <v>373</v>
      </c>
      <c r="D47" s="84">
        <v>1980</v>
      </c>
      <c r="E47" s="141" t="s">
        <v>374</v>
      </c>
      <c r="F47" s="105">
        <v>0</v>
      </c>
      <c r="G47" s="105" t="s">
        <v>21</v>
      </c>
      <c r="H47" s="105" t="s">
        <v>21</v>
      </c>
      <c r="I47" s="150">
        <f t="shared" si="0"/>
        <v>0</v>
      </c>
      <c r="J47" s="106"/>
      <c r="K47" s="22"/>
      <c r="L47" s="22"/>
      <c r="M47" s="22"/>
      <c r="N47" s="22"/>
      <c r="O47" s="22"/>
      <c r="P47" s="22"/>
      <c r="Q47" s="22"/>
      <c r="R47" s="22"/>
    </row>
    <row r="48" spans="1:18" s="23" customFormat="1" ht="15" customHeight="1">
      <c r="A48" s="138"/>
      <c r="B48" s="142" t="s">
        <v>375</v>
      </c>
      <c r="C48" s="143"/>
      <c r="D48" s="84">
        <v>1700</v>
      </c>
      <c r="E48" s="141"/>
      <c r="F48" s="105">
        <v>0</v>
      </c>
      <c r="G48" s="105" t="s">
        <v>21</v>
      </c>
      <c r="H48" s="105" t="s">
        <v>21</v>
      </c>
      <c r="I48" s="150">
        <f t="shared" si="0"/>
        <v>0</v>
      </c>
      <c r="J48" s="106"/>
      <c r="K48" s="22"/>
      <c r="L48" s="22"/>
      <c r="M48" s="22"/>
      <c r="N48" s="22"/>
      <c r="O48" s="22"/>
      <c r="P48" s="22"/>
      <c r="Q48" s="22"/>
      <c r="R48" s="22"/>
    </row>
    <row r="49" spans="1:18" s="23" customFormat="1" ht="15" customHeight="1">
      <c r="A49" s="137">
        <v>783</v>
      </c>
      <c r="B49" s="131" t="s">
        <v>376</v>
      </c>
      <c r="C49" s="132" t="s">
        <v>377</v>
      </c>
      <c r="D49" s="84">
        <v>1980</v>
      </c>
      <c r="E49" s="133" t="s">
        <v>371</v>
      </c>
      <c r="F49" s="105">
        <v>0</v>
      </c>
      <c r="G49" s="105" t="s">
        <v>21</v>
      </c>
      <c r="H49" s="105" t="s">
        <v>21</v>
      </c>
      <c r="I49" s="150">
        <f t="shared" si="0"/>
        <v>0</v>
      </c>
      <c r="J49" s="106"/>
      <c r="K49" s="22"/>
      <c r="L49" s="22"/>
      <c r="M49" s="22"/>
      <c r="N49" s="22"/>
      <c r="O49" s="22"/>
      <c r="P49" s="22"/>
      <c r="Q49" s="22"/>
      <c r="R49" s="22"/>
    </row>
    <row r="50" spans="1:18" s="23" customFormat="1" ht="15" customHeight="1">
      <c r="A50" s="135">
        <v>206</v>
      </c>
      <c r="B50" s="131" t="s">
        <v>378</v>
      </c>
      <c r="C50" s="132" t="s">
        <v>379</v>
      </c>
      <c r="D50" s="84">
        <v>2200</v>
      </c>
      <c r="E50" s="133" t="s">
        <v>248</v>
      </c>
      <c r="F50" s="105">
        <v>0</v>
      </c>
      <c r="G50" s="105" t="s">
        <v>21</v>
      </c>
      <c r="H50" s="105" t="s">
        <v>21</v>
      </c>
      <c r="I50" s="150">
        <f t="shared" si="0"/>
        <v>0</v>
      </c>
      <c r="J50" s="106"/>
      <c r="K50" s="22"/>
      <c r="L50" s="22"/>
      <c r="M50" s="22"/>
      <c r="N50" s="22"/>
      <c r="O50" s="22"/>
      <c r="P50" s="22"/>
      <c r="Q50" s="22"/>
      <c r="R50" s="22"/>
    </row>
    <row r="51" spans="1:18" s="23" customFormat="1" ht="15" customHeight="1">
      <c r="A51" s="135">
        <v>788</v>
      </c>
      <c r="B51" s="131" t="s">
        <v>380</v>
      </c>
      <c r="C51" s="132" t="s">
        <v>381</v>
      </c>
      <c r="D51" s="84">
        <v>2050</v>
      </c>
      <c r="E51" s="133" t="s">
        <v>248</v>
      </c>
      <c r="F51" s="105">
        <v>0</v>
      </c>
      <c r="G51" s="105" t="s">
        <v>21</v>
      </c>
      <c r="H51" s="105" t="s">
        <v>21</v>
      </c>
      <c r="I51" s="150">
        <f t="shared" si="0"/>
        <v>0</v>
      </c>
      <c r="J51" s="106"/>
      <c r="K51" s="22"/>
      <c r="L51" s="22"/>
      <c r="M51" s="22"/>
      <c r="N51" s="22"/>
      <c r="O51" s="22"/>
      <c r="P51" s="22"/>
      <c r="Q51" s="22"/>
      <c r="R51" s="22"/>
    </row>
    <row r="52" spans="1:18" s="23" customFormat="1" ht="15" customHeight="1">
      <c r="A52" s="144">
        <v>752</v>
      </c>
      <c r="B52" s="131" t="s">
        <v>382</v>
      </c>
      <c r="C52" s="132" t="s">
        <v>381</v>
      </c>
      <c r="D52" s="111">
        <v>2150</v>
      </c>
      <c r="E52" s="133" t="s">
        <v>383</v>
      </c>
      <c r="F52" s="105">
        <v>0</v>
      </c>
      <c r="G52" s="105" t="s">
        <v>21</v>
      </c>
      <c r="H52" s="105" t="s">
        <v>21</v>
      </c>
      <c r="I52" s="150">
        <f t="shared" si="0"/>
        <v>0</v>
      </c>
      <c r="J52" s="106"/>
      <c r="K52" s="22"/>
      <c r="L52" s="22"/>
      <c r="M52" s="22"/>
      <c r="N52" s="22"/>
      <c r="O52" s="22"/>
      <c r="P52" s="22"/>
      <c r="Q52" s="22"/>
      <c r="R52" s="22"/>
    </row>
    <row r="53" spans="1:18" s="23" customFormat="1" ht="15" customHeight="1">
      <c r="A53" s="137">
        <v>791</v>
      </c>
      <c r="B53" s="131" t="s">
        <v>384</v>
      </c>
      <c r="C53" s="132" t="s">
        <v>385</v>
      </c>
      <c r="D53" s="84">
        <v>2250</v>
      </c>
      <c r="E53" s="133" t="s">
        <v>383</v>
      </c>
      <c r="F53" s="105">
        <v>0</v>
      </c>
      <c r="G53" s="105" t="s">
        <v>21</v>
      </c>
      <c r="H53" s="105" t="s">
        <v>21</v>
      </c>
      <c r="I53" s="150">
        <f t="shared" si="0"/>
        <v>0</v>
      </c>
      <c r="J53" s="106"/>
      <c r="K53" s="22"/>
      <c r="L53" s="22"/>
      <c r="M53" s="22"/>
      <c r="N53" s="22"/>
      <c r="O53" s="22"/>
      <c r="P53" s="22"/>
      <c r="Q53" s="22"/>
      <c r="R53" s="22"/>
    </row>
    <row r="54" spans="1:18" s="23" customFormat="1" ht="15" customHeight="1">
      <c r="A54" s="137">
        <v>793</v>
      </c>
      <c r="B54" s="131" t="s">
        <v>386</v>
      </c>
      <c r="C54" s="132" t="s">
        <v>387</v>
      </c>
      <c r="D54" s="84">
        <v>1980</v>
      </c>
      <c r="E54" s="133" t="s">
        <v>388</v>
      </c>
      <c r="F54" s="105">
        <v>0</v>
      </c>
      <c r="G54" s="105" t="s">
        <v>21</v>
      </c>
      <c r="H54" s="105" t="s">
        <v>21</v>
      </c>
      <c r="I54" s="150">
        <f t="shared" si="0"/>
        <v>0</v>
      </c>
      <c r="J54" s="106"/>
      <c r="K54" s="22"/>
      <c r="L54" s="22"/>
      <c r="M54" s="22"/>
      <c r="N54" s="22"/>
      <c r="O54" s="22"/>
      <c r="P54" s="22"/>
      <c r="Q54" s="22"/>
      <c r="R54" s="22"/>
    </row>
    <row r="55" spans="1:18" s="23" customFormat="1" ht="15" customHeight="1">
      <c r="A55" s="135">
        <v>755</v>
      </c>
      <c r="B55" s="131" t="s">
        <v>389</v>
      </c>
      <c r="C55" s="132" t="s">
        <v>387</v>
      </c>
      <c r="D55" s="84">
        <v>1980</v>
      </c>
      <c r="E55" s="136" t="s">
        <v>390</v>
      </c>
      <c r="F55" s="105">
        <v>0</v>
      </c>
      <c r="G55" s="105" t="s">
        <v>21</v>
      </c>
      <c r="H55" s="105" t="s">
        <v>21</v>
      </c>
      <c r="I55" s="150">
        <f t="shared" si="0"/>
        <v>0</v>
      </c>
      <c r="J55" s="106"/>
      <c r="K55" s="22"/>
      <c r="L55" s="22"/>
      <c r="M55" s="22"/>
      <c r="N55" s="22"/>
      <c r="O55" s="22"/>
      <c r="P55" s="22"/>
      <c r="Q55" s="22"/>
      <c r="R55" s="22"/>
    </row>
    <row r="56" spans="1:18" s="23" customFormat="1" ht="15" customHeight="1">
      <c r="A56" s="137">
        <v>769</v>
      </c>
      <c r="B56" s="131" t="s">
        <v>391</v>
      </c>
      <c r="C56" s="132" t="s">
        <v>392</v>
      </c>
      <c r="D56" s="84">
        <v>1800</v>
      </c>
      <c r="E56" s="133" t="s">
        <v>393</v>
      </c>
      <c r="F56" s="105">
        <v>0</v>
      </c>
      <c r="G56" s="105" t="s">
        <v>21</v>
      </c>
      <c r="H56" s="105" t="s">
        <v>21</v>
      </c>
      <c r="I56" s="150">
        <f t="shared" si="0"/>
        <v>0</v>
      </c>
      <c r="J56" s="106"/>
      <c r="K56" s="22"/>
      <c r="L56" s="22"/>
      <c r="M56" s="22"/>
      <c r="N56" s="22"/>
      <c r="O56" s="22"/>
      <c r="P56" s="22"/>
      <c r="Q56" s="22"/>
      <c r="R56" s="22"/>
    </row>
    <row r="57" spans="1:18" s="23" customFormat="1" ht="15" customHeight="1">
      <c r="A57" s="135">
        <v>786</v>
      </c>
      <c r="B57" s="131" t="s">
        <v>394</v>
      </c>
      <c r="C57" s="132" t="s">
        <v>392</v>
      </c>
      <c r="D57" s="84">
        <v>1850</v>
      </c>
      <c r="E57" s="133" t="s">
        <v>393</v>
      </c>
      <c r="F57" s="105">
        <v>0</v>
      </c>
      <c r="G57" s="105" t="s">
        <v>21</v>
      </c>
      <c r="H57" s="105" t="s">
        <v>21</v>
      </c>
      <c r="I57" s="150">
        <f t="shared" si="0"/>
        <v>0</v>
      </c>
      <c r="J57" s="106"/>
      <c r="K57" s="22"/>
      <c r="L57" s="22"/>
      <c r="M57" s="22"/>
      <c r="N57" s="22"/>
      <c r="O57" s="22"/>
      <c r="P57" s="22"/>
      <c r="Q57" s="22"/>
      <c r="R57" s="22"/>
    </row>
    <row r="58" spans="1:18" s="23" customFormat="1" ht="15" customHeight="1">
      <c r="A58" s="137">
        <v>757</v>
      </c>
      <c r="B58" s="131" t="s">
        <v>395</v>
      </c>
      <c r="C58" s="132" t="s">
        <v>396</v>
      </c>
      <c r="D58" s="84">
        <v>1800</v>
      </c>
      <c r="E58" s="133" t="s">
        <v>346</v>
      </c>
      <c r="F58" s="105">
        <v>0</v>
      </c>
      <c r="G58" s="105" t="s">
        <v>21</v>
      </c>
      <c r="H58" s="105" t="s">
        <v>21</v>
      </c>
      <c r="I58" s="150">
        <f t="shared" si="0"/>
        <v>0</v>
      </c>
      <c r="J58" s="106"/>
      <c r="K58" s="22"/>
      <c r="L58" s="22"/>
      <c r="M58" s="22"/>
      <c r="N58" s="22"/>
      <c r="O58" s="22"/>
      <c r="P58" s="22"/>
      <c r="Q58" s="22"/>
      <c r="R58" s="22"/>
    </row>
    <row r="59" spans="1:18" s="23" customFormat="1" ht="15" customHeight="1">
      <c r="A59" s="135">
        <v>212</v>
      </c>
      <c r="B59" s="131" t="s">
        <v>397</v>
      </c>
      <c r="C59" s="132" t="s">
        <v>398</v>
      </c>
      <c r="D59" s="84">
        <v>2450</v>
      </c>
      <c r="E59" s="133" t="s">
        <v>371</v>
      </c>
      <c r="F59" s="105">
        <v>0</v>
      </c>
      <c r="G59" s="105" t="s">
        <v>21</v>
      </c>
      <c r="H59" s="105" t="s">
        <v>21</v>
      </c>
      <c r="I59" s="150">
        <f t="shared" si="0"/>
        <v>0</v>
      </c>
      <c r="J59" s="106"/>
      <c r="K59" s="22"/>
      <c r="L59" s="22"/>
      <c r="M59" s="22"/>
      <c r="N59" s="22"/>
      <c r="O59" s="22"/>
      <c r="P59" s="22"/>
      <c r="Q59" s="22"/>
      <c r="R59" s="22"/>
    </row>
    <row r="60" spans="1:18" s="23" customFormat="1" ht="15" customHeight="1">
      <c r="A60" s="135">
        <v>759</v>
      </c>
      <c r="B60" s="131" t="s">
        <v>399</v>
      </c>
      <c r="C60" s="132" t="s">
        <v>400</v>
      </c>
      <c r="D60" s="84">
        <v>2700</v>
      </c>
      <c r="E60" s="133" t="s">
        <v>319</v>
      </c>
      <c r="F60" s="105">
        <v>0</v>
      </c>
      <c r="G60" s="105" t="s">
        <v>21</v>
      </c>
      <c r="H60" s="105" t="s">
        <v>21</v>
      </c>
      <c r="I60" s="150">
        <f t="shared" si="0"/>
        <v>0</v>
      </c>
      <c r="J60" s="106"/>
      <c r="K60" s="22"/>
      <c r="L60" s="22"/>
      <c r="M60" s="22"/>
      <c r="N60" s="22"/>
      <c r="O60" s="22"/>
      <c r="P60" s="22"/>
      <c r="Q60" s="22"/>
      <c r="R60" s="22"/>
    </row>
    <row r="61" spans="1:18" s="23" customFormat="1" ht="15" customHeight="1">
      <c r="A61" s="137">
        <v>787</v>
      </c>
      <c r="B61" s="131" t="s">
        <v>401</v>
      </c>
      <c r="C61" s="132" t="s">
        <v>400</v>
      </c>
      <c r="D61" s="84">
        <v>2700</v>
      </c>
      <c r="E61" s="133" t="s">
        <v>388</v>
      </c>
      <c r="F61" s="105">
        <v>0</v>
      </c>
      <c r="G61" s="105" t="s">
        <v>21</v>
      </c>
      <c r="H61" s="105" t="s">
        <v>21</v>
      </c>
      <c r="I61" s="150">
        <f t="shared" si="0"/>
        <v>0</v>
      </c>
      <c r="J61" s="106"/>
      <c r="K61" s="22"/>
      <c r="L61" s="22"/>
      <c r="M61" s="22"/>
      <c r="N61" s="22"/>
      <c r="O61" s="22"/>
      <c r="P61" s="22"/>
      <c r="Q61" s="22"/>
      <c r="R61" s="22"/>
    </row>
    <row r="62" spans="1:18" s="23" customFormat="1" ht="15" customHeight="1">
      <c r="A62" s="137">
        <v>763</v>
      </c>
      <c r="B62" s="131" t="s">
        <v>402</v>
      </c>
      <c r="C62" s="132" t="s">
        <v>403</v>
      </c>
      <c r="D62" s="84">
        <v>2400</v>
      </c>
      <c r="E62" s="133" t="s">
        <v>346</v>
      </c>
      <c r="F62" s="105">
        <v>0</v>
      </c>
      <c r="G62" s="105" t="s">
        <v>21</v>
      </c>
      <c r="H62" s="105" t="s">
        <v>21</v>
      </c>
      <c r="I62" s="150">
        <f t="shared" si="0"/>
        <v>0</v>
      </c>
      <c r="J62" s="106"/>
      <c r="K62" s="22"/>
      <c r="L62" s="22"/>
      <c r="M62" s="22"/>
      <c r="N62" s="22"/>
      <c r="O62" s="22"/>
      <c r="P62" s="22"/>
      <c r="Q62" s="22"/>
      <c r="R62" s="22"/>
    </row>
    <row r="63" spans="1:18" s="23" customFormat="1" ht="15" customHeight="1">
      <c r="A63" s="137">
        <v>792</v>
      </c>
      <c r="B63" s="131" t="s">
        <v>404</v>
      </c>
      <c r="C63" s="132" t="s">
        <v>403</v>
      </c>
      <c r="D63" s="84">
        <v>2850</v>
      </c>
      <c r="E63" s="133" t="s">
        <v>405</v>
      </c>
      <c r="F63" s="105">
        <v>0</v>
      </c>
      <c r="G63" s="105" t="s">
        <v>21</v>
      </c>
      <c r="H63" s="105" t="s">
        <v>21</v>
      </c>
      <c r="I63" s="150">
        <f t="shared" si="0"/>
        <v>0</v>
      </c>
      <c r="J63" s="106"/>
      <c r="K63" s="22"/>
      <c r="L63" s="22"/>
      <c r="M63" s="22"/>
      <c r="N63" s="22"/>
      <c r="O63" s="22"/>
      <c r="P63" s="22"/>
      <c r="Q63" s="22"/>
      <c r="R63" s="22"/>
    </row>
    <row r="64" spans="1:18" s="23" customFormat="1" ht="15" customHeight="1">
      <c r="A64" s="137">
        <v>761</v>
      </c>
      <c r="B64" s="131" t="s">
        <v>406</v>
      </c>
      <c r="C64" s="132" t="s">
        <v>407</v>
      </c>
      <c r="D64" s="84">
        <v>2500</v>
      </c>
      <c r="E64" s="133" t="s">
        <v>346</v>
      </c>
      <c r="F64" s="105">
        <v>0</v>
      </c>
      <c r="G64" s="105" t="s">
        <v>21</v>
      </c>
      <c r="H64" s="105" t="s">
        <v>21</v>
      </c>
      <c r="I64" s="150">
        <f t="shared" si="0"/>
        <v>0</v>
      </c>
      <c r="J64" s="106"/>
      <c r="K64" s="22"/>
      <c r="L64" s="22"/>
      <c r="M64" s="22"/>
      <c r="N64" s="22"/>
      <c r="O64" s="22"/>
      <c r="P64" s="22"/>
      <c r="Q64" s="22"/>
      <c r="R64" s="22"/>
    </row>
    <row r="65" spans="1:18" s="23" customFormat="1" ht="15" customHeight="1">
      <c r="A65" s="137">
        <v>208</v>
      </c>
      <c r="B65" s="131" t="s">
        <v>408</v>
      </c>
      <c r="C65" s="132" t="s">
        <v>409</v>
      </c>
      <c r="D65" s="84">
        <v>2650</v>
      </c>
      <c r="E65" s="133" t="s">
        <v>251</v>
      </c>
      <c r="F65" s="105">
        <v>0</v>
      </c>
      <c r="G65" s="105" t="s">
        <v>21</v>
      </c>
      <c r="H65" s="105" t="s">
        <v>21</v>
      </c>
      <c r="I65" s="150">
        <f t="shared" si="0"/>
        <v>0</v>
      </c>
      <c r="J65" s="106"/>
      <c r="K65" s="22"/>
      <c r="L65" s="22"/>
      <c r="M65" s="22"/>
      <c r="N65" s="22"/>
      <c r="O65" s="22"/>
      <c r="P65" s="22"/>
      <c r="Q65" s="22"/>
      <c r="R65" s="22"/>
    </row>
    <row r="66" spans="1:18" s="23" customFormat="1" ht="15" customHeight="1">
      <c r="A66" s="137">
        <v>210</v>
      </c>
      <c r="B66" s="131" t="s">
        <v>410</v>
      </c>
      <c r="C66" s="132" t="s">
        <v>411</v>
      </c>
      <c r="D66" s="84">
        <v>2700</v>
      </c>
      <c r="E66" s="133" t="s">
        <v>412</v>
      </c>
      <c r="F66" s="105">
        <v>0</v>
      </c>
      <c r="G66" s="105" t="s">
        <v>21</v>
      </c>
      <c r="H66" s="105" t="s">
        <v>21</v>
      </c>
      <c r="I66" s="150">
        <f t="shared" si="0"/>
        <v>0</v>
      </c>
      <c r="J66" s="106"/>
      <c r="K66" s="22"/>
      <c r="L66" s="22"/>
      <c r="M66" s="22"/>
      <c r="N66" s="22"/>
      <c r="O66" s="22"/>
      <c r="P66" s="22"/>
      <c r="Q66" s="22"/>
      <c r="R66" s="22"/>
    </row>
    <row r="67" spans="1:18" s="23" customFormat="1" ht="15" customHeight="1">
      <c r="A67" s="137">
        <v>556</v>
      </c>
      <c r="B67" s="131" t="s">
        <v>413</v>
      </c>
      <c r="C67" s="132" t="s">
        <v>414</v>
      </c>
      <c r="D67" s="84">
        <v>1500</v>
      </c>
      <c r="E67" s="133" t="s">
        <v>415</v>
      </c>
      <c r="F67" s="105">
        <v>0</v>
      </c>
      <c r="G67" s="105" t="s">
        <v>21</v>
      </c>
      <c r="H67" s="105" t="s">
        <v>21</v>
      </c>
      <c r="I67" s="150">
        <f t="shared" si="0"/>
        <v>0</v>
      </c>
      <c r="J67" s="106"/>
      <c r="K67" s="22"/>
      <c r="L67" s="22"/>
      <c r="M67" s="22"/>
      <c r="N67" s="22"/>
      <c r="O67" s="22"/>
      <c r="P67" s="22"/>
      <c r="Q67" s="22"/>
      <c r="R67" s="22"/>
    </row>
    <row r="68" spans="1:18" s="23" customFormat="1" ht="15" customHeight="1">
      <c r="A68" s="137">
        <v>570</v>
      </c>
      <c r="B68" s="131" t="s">
        <v>416</v>
      </c>
      <c r="C68" s="132" t="s">
        <v>414</v>
      </c>
      <c r="D68" s="84">
        <v>1750</v>
      </c>
      <c r="E68" s="133" t="s">
        <v>361</v>
      </c>
      <c r="F68" s="105">
        <v>0</v>
      </c>
      <c r="G68" s="105" t="s">
        <v>21</v>
      </c>
      <c r="H68" s="105" t="s">
        <v>21</v>
      </c>
      <c r="I68" s="150">
        <f t="shared" si="0"/>
        <v>0</v>
      </c>
      <c r="J68" s="106"/>
      <c r="K68" s="22"/>
      <c r="L68" s="22"/>
      <c r="M68" s="22"/>
      <c r="N68" s="22"/>
      <c r="O68" s="22"/>
      <c r="P68" s="22"/>
      <c r="Q68" s="22"/>
      <c r="R68" s="22"/>
    </row>
    <row r="69" spans="1:18" s="23" customFormat="1" ht="15" customHeight="1">
      <c r="A69" s="137">
        <v>555</v>
      </c>
      <c r="B69" s="131" t="s">
        <v>417</v>
      </c>
      <c r="C69" s="132" t="s">
        <v>418</v>
      </c>
      <c r="D69" s="84">
        <v>1800</v>
      </c>
      <c r="E69" s="133" t="s">
        <v>419</v>
      </c>
      <c r="F69" s="105">
        <v>0</v>
      </c>
      <c r="G69" s="105" t="s">
        <v>21</v>
      </c>
      <c r="H69" s="105" t="s">
        <v>21</v>
      </c>
      <c r="I69" s="150">
        <f t="shared" si="0"/>
        <v>0</v>
      </c>
      <c r="J69" s="106"/>
      <c r="K69" s="22"/>
      <c r="L69" s="22"/>
      <c r="M69" s="22"/>
      <c r="N69" s="22"/>
      <c r="O69" s="22"/>
      <c r="P69" s="22"/>
      <c r="Q69" s="22"/>
      <c r="R69" s="22"/>
    </row>
    <row r="70" spans="1:18" s="23" customFormat="1" ht="15" customHeight="1">
      <c r="A70" s="137">
        <v>508</v>
      </c>
      <c r="B70" s="131" t="s">
        <v>420</v>
      </c>
      <c r="C70" s="132" t="s">
        <v>418</v>
      </c>
      <c r="D70" s="84">
        <v>1800</v>
      </c>
      <c r="E70" s="133" t="s">
        <v>393</v>
      </c>
      <c r="F70" s="105">
        <v>0</v>
      </c>
      <c r="G70" s="105" t="s">
        <v>21</v>
      </c>
      <c r="H70" s="105" t="s">
        <v>21</v>
      </c>
      <c r="I70" s="150">
        <f t="shared" si="0"/>
        <v>0</v>
      </c>
      <c r="J70" s="106"/>
      <c r="K70" s="22"/>
      <c r="L70" s="22"/>
      <c r="M70" s="22"/>
      <c r="N70" s="22"/>
      <c r="O70" s="22"/>
      <c r="P70" s="22"/>
      <c r="Q70" s="22"/>
      <c r="R70" s="22"/>
    </row>
    <row r="71" spans="1:18" s="110" customFormat="1" ht="15" customHeight="1">
      <c r="A71" s="135">
        <v>567</v>
      </c>
      <c r="B71" s="131" t="s">
        <v>421</v>
      </c>
      <c r="C71" s="132" t="s">
        <v>422</v>
      </c>
      <c r="D71" s="85">
        <v>1800</v>
      </c>
      <c r="E71" s="136" t="s">
        <v>361</v>
      </c>
      <c r="F71" s="105">
        <v>0</v>
      </c>
      <c r="G71" s="105" t="s">
        <v>21</v>
      </c>
      <c r="H71" s="105" t="s">
        <v>21</v>
      </c>
      <c r="I71" s="150">
        <f t="shared" si="0"/>
        <v>0</v>
      </c>
      <c r="J71" s="108"/>
      <c r="K71" s="109"/>
      <c r="L71" s="109"/>
      <c r="M71" s="109"/>
      <c r="N71" s="109"/>
      <c r="O71" s="109"/>
      <c r="P71" s="109"/>
      <c r="Q71" s="109"/>
      <c r="R71" s="109"/>
    </row>
    <row r="72" spans="1:18" s="23" customFormat="1" ht="15" customHeight="1">
      <c r="A72" s="137">
        <v>433</v>
      </c>
      <c r="B72" s="131" t="s">
        <v>423</v>
      </c>
      <c r="C72" s="132" t="s">
        <v>424</v>
      </c>
      <c r="D72" s="84">
        <v>600</v>
      </c>
      <c r="E72" s="133" t="s">
        <v>388</v>
      </c>
      <c r="F72" s="105">
        <v>0</v>
      </c>
      <c r="G72" s="105" t="s">
        <v>21</v>
      </c>
      <c r="H72" s="105" t="s">
        <v>21</v>
      </c>
      <c r="I72" s="150">
        <f t="shared" si="0"/>
        <v>0</v>
      </c>
      <c r="J72" s="106"/>
      <c r="K72" s="22"/>
      <c r="L72" s="22"/>
      <c r="M72" s="22"/>
      <c r="N72" s="22"/>
      <c r="O72" s="22"/>
      <c r="P72" s="22"/>
      <c r="Q72" s="22"/>
      <c r="R72" s="22"/>
    </row>
    <row r="73" spans="1:18" s="23" customFormat="1" ht="15" customHeight="1">
      <c r="A73" s="137">
        <v>794</v>
      </c>
      <c r="B73" s="131" t="s">
        <v>425</v>
      </c>
      <c r="C73" s="132" t="s">
        <v>426</v>
      </c>
      <c r="D73" s="84">
        <v>650</v>
      </c>
      <c r="E73" s="133" t="s">
        <v>388</v>
      </c>
      <c r="F73" s="105">
        <v>0</v>
      </c>
      <c r="G73" s="105" t="s">
        <v>21</v>
      </c>
      <c r="H73" s="105" t="s">
        <v>21</v>
      </c>
      <c r="I73" s="150">
        <f t="shared" si="0"/>
        <v>0</v>
      </c>
      <c r="J73" s="106"/>
      <c r="K73" s="22"/>
      <c r="L73" s="22"/>
      <c r="M73" s="22"/>
      <c r="N73" s="22"/>
      <c r="O73" s="22"/>
      <c r="P73" s="22"/>
      <c r="Q73" s="22"/>
      <c r="R73" s="22"/>
    </row>
    <row r="74" spans="1:18" s="23" customFormat="1" ht="15" customHeight="1">
      <c r="A74" s="137">
        <v>436</v>
      </c>
      <c r="B74" s="131" t="s">
        <v>427</v>
      </c>
      <c r="C74" s="132" t="s">
        <v>428</v>
      </c>
      <c r="D74" s="84">
        <v>650</v>
      </c>
      <c r="E74" s="133" t="s">
        <v>388</v>
      </c>
      <c r="F74" s="105">
        <v>0</v>
      </c>
      <c r="G74" s="105" t="s">
        <v>21</v>
      </c>
      <c r="H74" s="105" t="s">
        <v>21</v>
      </c>
      <c r="I74" s="150">
        <f t="shared" si="0"/>
        <v>0</v>
      </c>
      <c r="J74" s="106"/>
      <c r="K74" s="22"/>
      <c r="L74" s="22"/>
      <c r="M74" s="22"/>
      <c r="N74" s="22"/>
      <c r="O74" s="22"/>
      <c r="P74" s="22"/>
      <c r="Q74" s="22"/>
      <c r="R74" s="22"/>
    </row>
    <row r="75" spans="1:18" s="23" customFormat="1" ht="15" customHeight="1">
      <c r="A75" s="137">
        <v>301</v>
      </c>
      <c r="B75" s="131" t="s">
        <v>429</v>
      </c>
      <c r="C75" s="132" t="s">
        <v>430</v>
      </c>
      <c r="D75" s="84">
        <v>850</v>
      </c>
      <c r="E75" s="133" t="s">
        <v>431</v>
      </c>
      <c r="F75" s="105">
        <v>0</v>
      </c>
      <c r="G75" s="105" t="s">
        <v>21</v>
      </c>
      <c r="H75" s="105" t="s">
        <v>21</v>
      </c>
      <c r="I75" s="150">
        <f t="shared" si="0"/>
        <v>0</v>
      </c>
      <c r="J75" s="106"/>
      <c r="K75" s="22"/>
      <c r="L75" s="22"/>
      <c r="M75" s="22"/>
      <c r="N75" s="22"/>
      <c r="O75" s="22"/>
      <c r="P75" s="22"/>
      <c r="Q75" s="22"/>
      <c r="R75" s="22"/>
    </row>
    <row r="76" spans="1:18" s="23" customFormat="1" ht="15" customHeight="1" thickBot="1">
      <c r="A76" s="145">
        <v>300</v>
      </c>
      <c r="B76" s="146" t="s">
        <v>432</v>
      </c>
      <c r="C76" s="147" t="s">
        <v>433</v>
      </c>
      <c r="D76" s="112">
        <v>850</v>
      </c>
      <c r="E76" s="148" t="s">
        <v>388</v>
      </c>
      <c r="F76" s="113">
        <v>0</v>
      </c>
      <c r="G76" s="113" t="s">
        <v>21</v>
      </c>
      <c r="H76" s="113" t="s">
        <v>21</v>
      </c>
      <c r="I76" s="151">
        <f t="shared" si="0"/>
        <v>0</v>
      </c>
      <c r="J76" s="114"/>
      <c r="K76" s="22"/>
      <c r="L76" s="22"/>
      <c r="M76" s="22"/>
      <c r="N76" s="22"/>
      <c r="O76" s="22"/>
      <c r="P76" s="22"/>
      <c r="Q76" s="22"/>
      <c r="R76" s="22"/>
    </row>
    <row r="77" spans="1:18" s="23" customFormat="1" ht="21.75" customHeight="1" thickBot="1">
      <c r="A77" s="43"/>
      <c r="B77" s="51"/>
      <c r="C77" s="115"/>
      <c r="D77" s="116"/>
      <c r="E77" s="117"/>
      <c r="F77" s="15" t="s">
        <v>75</v>
      </c>
      <c r="G77" s="16"/>
      <c r="H77" s="16"/>
      <c r="I77" s="152">
        <f>SUM(I12:I76)</f>
        <v>0</v>
      </c>
      <c r="J77" s="22"/>
      <c r="K77" s="22"/>
      <c r="L77" s="22"/>
      <c r="M77" s="22"/>
      <c r="N77" s="22"/>
      <c r="O77" s="22"/>
      <c r="P77" s="22"/>
      <c r="Q77" s="22"/>
      <c r="R77" s="22"/>
    </row>
    <row r="78" spans="1:18" s="23" customFormat="1" ht="16.5" thickBot="1">
      <c r="A78" s="43"/>
      <c r="B78" s="51"/>
      <c r="C78" s="115"/>
      <c r="D78" s="116"/>
      <c r="E78" s="117"/>
      <c r="F78" s="40"/>
      <c r="G78" s="41"/>
      <c r="H78" s="41"/>
      <c r="I78" s="42"/>
      <c r="J78" s="22"/>
      <c r="K78" s="22"/>
      <c r="L78" s="22"/>
      <c r="M78" s="22"/>
      <c r="N78" s="22"/>
      <c r="O78" s="22"/>
      <c r="P78" s="22"/>
      <c r="Q78" s="22"/>
      <c r="R78" s="22"/>
    </row>
    <row r="79" spans="1:18" s="23" customFormat="1" ht="20.25" thickBot="1" thickTop="1">
      <c r="A79" s="43"/>
      <c r="B79" s="44" t="s">
        <v>76</v>
      </c>
      <c r="C79" s="45"/>
      <c r="D79" s="45"/>
      <c r="E79" s="45"/>
      <c r="F79" s="45"/>
      <c r="G79" s="45"/>
      <c r="H79" s="46"/>
      <c r="I79" s="153">
        <f>SUM(Батик!I77,'New step'!I65,'Голубкин и Ширяев'!I29,'Nika и Ovas'!I31,'Шапки Батик'!J30)</f>
        <v>0</v>
      </c>
      <c r="J79" s="154"/>
      <c r="K79" s="22"/>
      <c r="L79" s="22"/>
      <c r="M79" s="22"/>
      <c r="N79" s="22"/>
      <c r="O79" s="22"/>
      <c r="P79" s="22"/>
      <c r="Q79" s="22"/>
      <c r="R79" s="22"/>
    </row>
    <row r="80" spans="1:18" s="23" customFormat="1" ht="17.25" thickBot="1" thickTop="1">
      <c r="A80" s="118"/>
      <c r="B80" s="119"/>
      <c r="C80" s="119"/>
      <c r="D80" s="120"/>
      <c r="E80" s="121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</row>
    <row r="81" spans="2:6" ht="122.25" customHeight="1" thickBot="1">
      <c r="B81" s="47" t="s">
        <v>434</v>
      </c>
      <c r="C81" s="48"/>
      <c r="D81" s="48"/>
      <c r="E81" s="48"/>
      <c r="F81" s="49"/>
    </row>
  </sheetData>
  <sheetProtection password="ED91" sheet="1" objects="1" scenarios="1"/>
  <mergeCells count="13">
    <mergeCell ref="A47:A48"/>
    <mergeCell ref="E47:E48"/>
    <mergeCell ref="F77:H77"/>
    <mergeCell ref="B79:H79"/>
    <mergeCell ref="I79:J79"/>
    <mergeCell ref="B81:F81"/>
    <mergeCell ref="C47:C48"/>
    <mergeCell ref="B1:F1"/>
    <mergeCell ref="B4:F4"/>
    <mergeCell ref="B5:F5"/>
    <mergeCell ref="B6:F6"/>
    <mergeCell ref="A9:E9"/>
    <mergeCell ref="F9:H9"/>
  </mergeCells>
  <hyperlinks>
    <hyperlink ref="C12" r:id="rId1" display="http://deti-odegda.ucoz.ru/_ph/15/411584501.jpg"/>
    <hyperlink ref="C13" r:id="rId2" display="http://deti-odegda.ucoz.ru/_ph/15/846488985.jpg"/>
    <hyperlink ref="C14" r:id="rId3" display="http://deti-odegda.ucoz.ru/_ph/15/27076905.jpg"/>
    <hyperlink ref="C15" r:id="rId4" display="http://deti-odegda.ucoz.ru/_ph/15/959656090.jpg"/>
    <hyperlink ref="C16" r:id="rId5" display="http://deti-odegda.ucoz.ru/_ph/15/473353562.jpg"/>
    <hyperlink ref="C17" r:id="rId6" display="http://deti-odegda.ucoz.ru/_ph/15/473353562.jpg"/>
    <hyperlink ref="C18" r:id="rId7" display="http://deti-odegda.ucoz.ru/_ph/15/719695819.jpg"/>
    <hyperlink ref="C19" r:id="rId8" display="http://deti-odegda.ucoz.ru/_ph/15/719695819.jpg"/>
    <hyperlink ref="C20" r:id="rId9" display="http://deti-odegda.ucoz.ru/_ph/15/986188941.jpg"/>
    <hyperlink ref="C21" r:id="rId10" display="http://deti-odegda.ucoz.ru/_ph/15/193999413.jpg"/>
    <hyperlink ref="C22" r:id="rId11" display="http://deti-odegda.ucoz.ru/_ph/15/886310580.jpg"/>
    <hyperlink ref="C23" r:id="rId12" display="http://deti-odegda.ucoz.ru/_ph/15/361614113.jpg"/>
    <hyperlink ref="C24" r:id="rId13" display="http://deti-odegda.ucoz.ru/_ph/15/361614113.jpg"/>
    <hyperlink ref="C25" r:id="rId14" display="http://deti-odegda.ucoz.ru/_ph/15/695106977.jpg"/>
    <hyperlink ref="C26" r:id="rId15" display="http://deti-odegda.ucoz.ru/_ph/15/934305133.jpg"/>
    <hyperlink ref="C27" r:id="rId16" display="http://deti-odegda.ucoz.ru/_ph/15/934305133.jpg"/>
    <hyperlink ref="C28" r:id="rId17" display="http://deti-odegda.ucoz.ru/_ph/15/951280121.jpg"/>
    <hyperlink ref="C29" r:id="rId18" display="http://deti-odegda.ucoz.ru/_ph/15/429434841.jpg"/>
    <hyperlink ref="C30" r:id="rId19" display="http://deti-odegda.ucoz.ru/_ph/15/429434841.jpg"/>
    <hyperlink ref="C31" r:id="rId20" display="http://deti-odegda.ucoz.ru/_ph/15/863317277.jpg"/>
    <hyperlink ref="C32" r:id="rId21" display="http://deti-odegda.ucoz.ru/_ph/15/735902590.jpg"/>
    <hyperlink ref="C33" r:id="rId22" display="http://deti-odegda.ucoz.ru/_ph/15/906006134.jpg"/>
    <hyperlink ref="C34" r:id="rId23" display="http://deti-odegda.ucoz.ru/_ph/15/912375892.jpg"/>
    <hyperlink ref="C35" r:id="rId24" display="http://deti-odegda.ucoz.ru/_ph/15/638941980.jpg"/>
    <hyperlink ref="C36" r:id="rId25" display="http://deti-odegda.ucoz.ru/_ph/15/335029501.jpg"/>
    <hyperlink ref="C37" r:id="rId26" display="http://deti-odegda.ucoz.ru/_ph/15/387696332.jpg"/>
    <hyperlink ref="C38" r:id="rId27" display="http://deti-odegda.ucoz.ru/_ph/15/791040095.jpg"/>
    <hyperlink ref="C39" r:id="rId28" display="http://deti-odegda.ucoz.ru/_ph/15/819035378.jpg"/>
    <hyperlink ref="C40" r:id="rId29" display="http://deti-odegda.ucoz.ru/_ph/15/138652317.jpg"/>
    <hyperlink ref="C41" r:id="rId30" display="http://deti-odegda.ucoz.ru/_ph/15/880990168.jpg"/>
    <hyperlink ref="C42" r:id="rId31" display="http://deti-odegda.ucoz.ru/_ph/15/880990168.jpg"/>
    <hyperlink ref="C43" r:id="rId32" display="http://deti-odegda.ucoz.ru/_ph/15/569816788.jpg"/>
    <hyperlink ref="C44" r:id="rId33" display="http://deti-odegda.ucoz.ru/_ph/15/921110181.jpg"/>
    <hyperlink ref="C45" r:id="rId34" display="http://deti-odegda.ucoz.ru/_ph/15/921110181.jpg"/>
    <hyperlink ref="C46" r:id="rId35" display="http://deti-odegda.ucoz.ru/_ph/15/519801214.jpg"/>
    <hyperlink ref="C47" r:id="rId36" display="http://deti-odegda.ucoz.ru/_ph/15/791163776.jpg"/>
    <hyperlink ref="C49" r:id="rId37" display="http://deti-odegda.ucoz.ru/_ph/15/908486923.jpg"/>
    <hyperlink ref="C50" r:id="rId38" display="http://deti-odegda.ucoz.ru/_ph/15/720169753.jpg"/>
    <hyperlink ref="C51" r:id="rId39" display="http://deti-odegda.ucoz.ru/_ph/15/517624170.jpg"/>
    <hyperlink ref="C52" r:id="rId40" display="http://deti-odegda.ucoz.ru/_ph/15/517624170.jpg"/>
    <hyperlink ref="C53" r:id="rId41" display="http://deti-odegda.ucoz.ru/_ph/15/225361589.jpg"/>
    <hyperlink ref="C54" r:id="rId42" display="http://deti-odegda.ucoz.ru/_ph/15/8906439.jpg"/>
    <hyperlink ref="C55" r:id="rId43" display="http://deti-odegda.ucoz.ru/_ph/15/8906439.jpg"/>
    <hyperlink ref="C56" r:id="rId44" display="http://deti-odegda.ucoz.ru/_ph/15/436906691.jpg"/>
    <hyperlink ref="C57" r:id="rId45" display="http://deti-odegda.ucoz.ru/_ph/15/436906691.jpg"/>
    <hyperlink ref="C58" r:id="rId46" display="http://deti-odegda.ucoz.ru/_ph/15/825694133.jpg"/>
    <hyperlink ref="C59" r:id="rId47" display="http://deti-odegda.ucoz.ru/_ph/15/771206042.jpg"/>
    <hyperlink ref="C60" r:id="rId48" display="http://deti-odegda.ucoz.ru/_ph/15/702745917.jpg"/>
    <hyperlink ref="C61" r:id="rId49" display="http://deti-odegda.ucoz.ru/_ph/15/702745917.jpg"/>
    <hyperlink ref="C62" r:id="rId50" display="http://deti-odegda.ucoz.ru/_ph/15/181015511.jpg"/>
    <hyperlink ref="C63" r:id="rId51" display="http://deti-odegda.ucoz.ru/_ph/15/181015511.jpg"/>
    <hyperlink ref="C64" r:id="rId52" display="http://deti-odegda.ucoz.ru/_ph/15/545563824.jpg"/>
    <hyperlink ref="C65" r:id="rId53" display="http://deti-odegda.ucoz.ru/_ph/15/29918956.jpg"/>
    <hyperlink ref="C66" r:id="rId54" display="http://deti-odegda.ucoz.ru/_ph/15/956921097.jpg"/>
    <hyperlink ref="C67" r:id="rId55" display="http://deti-odegda.ucoz.ru/_ph/15/229784765.jpg"/>
    <hyperlink ref="C68" r:id="rId56" display="http://deti-odegda.ucoz.ru/_ph/15/229784765.jpg"/>
    <hyperlink ref="C69" r:id="rId57" display="http://deti-odegda.ucoz.ru/_ph/15/604432914.jpg"/>
    <hyperlink ref="C70" r:id="rId58" display="http://deti-odegda.ucoz.ru/_ph/15/604432914.jpg"/>
    <hyperlink ref="C71" r:id="rId59" display="http://deti-odegda.ucoz.ru/_ph/15/522834465.jpg"/>
    <hyperlink ref="C72" r:id="rId60" display="http://deti-odegda.ucoz.ru/_ph/15/271008188.jpg"/>
    <hyperlink ref="C73" r:id="rId61" display="http://deti-odegda.ucoz.ru/_ph/15/813371501.jpg"/>
    <hyperlink ref="C74" r:id="rId62" display="http://deti-odegda.ucoz.ru/_ph/15/632414189.jpg"/>
    <hyperlink ref="C75" r:id="rId63" display="http://deti-odegda.ucoz.ru/_ph/15/186374160.jpg"/>
    <hyperlink ref="C76" r:id="rId64" display="http://deti-odegda.ucoz.ru/_ph/15/360066973.jp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R83"/>
  <sheetViews>
    <sheetView zoomScale="80" zoomScaleNormal="80" zoomScalePageLayoutView="0" workbookViewId="0" topLeftCell="A36">
      <selection activeCell="I67" activeCellId="2" sqref="A7:E64 I7:I65 I67:J67"/>
    </sheetView>
  </sheetViews>
  <sheetFormatPr defaultColWidth="9.140625" defaultRowHeight="15"/>
  <cols>
    <col min="1" max="1" width="7.7109375" style="65" customWidth="1"/>
    <col min="2" max="2" width="44.8515625" style="65" customWidth="1"/>
    <col min="3" max="3" width="11.00390625" style="80" customWidth="1"/>
    <col min="4" max="4" width="17.421875" style="67" customWidth="1"/>
    <col min="5" max="5" width="16.140625" style="1" customWidth="1"/>
    <col min="6" max="6" width="9.140625" style="1" customWidth="1"/>
    <col min="7" max="7" width="20.57421875" style="1" customWidth="1"/>
    <col min="8" max="8" width="26.140625" style="1" customWidth="1"/>
    <col min="9" max="9" width="9.140625" style="1" customWidth="1"/>
    <col min="10" max="10" width="14.7109375" style="1" customWidth="1"/>
    <col min="11" max="11" width="6.8515625" style="1" customWidth="1"/>
    <col min="12" max="16384" width="9.140625" style="1" customWidth="1"/>
  </cols>
  <sheetData>
    <row r="1" spans="1:6" ht="21" customHeight="1">
      <c r="A1" s="1"/>
      <c r="B1" s="2" t="s">
        <v>78</v>
      </c>
      <c r="C1" s="3"/>
      <c r="D1" s="3"/>
      <c r="E1" s="3"/>
      <c r="F1" s="3"/>
    </row>
    <row r="2" spans="1:5" ht="21" customHeight="1">
      <c r="A2" s="1"/>
      <c r="B2" s="1"/>
      <c r="C2" s="79"/>
      <c r="D2" s="5"/>
      <c r="E2" s="6"/>
    </row>
    <row r="3" spans="2:18" s="7" customFormat="1" ht="21" customHeight="1">
      <c r="B3" s="8" t="s">
        <v>1</v>
      </c>
      <c r="C3" s="4"/>
      <c r="D3" s="4"/>
      <c r="E3" s="4"/>
      <c r="F3" s="11"/>
      <c r="L3" s="9"/>
      <c r="M3" s="9"/>
      <c r="N3" s="9"/>
      <c r="O3" s="9"/>
      <c r="P3" s="9"/>
      <c r="Q3" s="9"/>
      <c r="R3" s="9"/>
    </row>
    <row r="4" spans="2:18" s="7" customFormat="1" ht="21" customHeight="1">
      <c r="B4" s="8" t="s">
        <v>2</v>
      </c>
      <c r="C4" s="4"/>
      <c r="D4" s="4"/>
      <c r="E4" s="4"/>
      <c r="F4" s="11"/>
      <c r="L4" s="9"/>
      <c r="M4" s="9"/>
      <c r="N4" s="9"/>
      <c r="O4" s="9"/>
      <c r="P4" s="9"/>
      <c r="Q4" s="9"/>
      <c r="R4" s="9"/>
    </row>
    <row r="5" spans="2:18" s="7" customFormat="1" ht="21" customHeight="1" thickBot="1">
      <c r="B5" s="8" t="s">
        <v>3</v>
      </c>
      <c r="C5" s="4"/>
      <c r="D5" s="4"/>
      <c r="E5" s="4"/>
      <c r="F5" s="51"/>
      <c r="L5" s="9"/>
      <c r="M5" s="9"/>
      <c r="N5" s="9"/>
      <c r="O5" s="9"/>
      <c r="P5" s="9"/>
      <c r="Q5" s="9"/>
      <c r="R5" s="9"/>
    </row>
    <row r="6" spans="1:18" s="7" customFormat="1" ht="21" customHeight="1" thickBot="1">
      <c r="A6" s="52"/>
      <c r="B6" s="53"/>
      <c r="C6" s="53"/>
      <c r="D6" s="53"/>
      <c r="E6" s="53"/>
      <c r="F6" s="15" t="s">
        <v>4</v>
      </c>
      <c r="G6" s="16"/>
      <c r="H6" s="16"/>
      <c r="I6" s="17"/>
      <c r="J6" s="9"/>
      <c r="K6" s="9"/>
      <c r="L6" s="9"/>
      <c r="M6" s="9"/>
      <c r="N6" s="9"/>
      <c r="O6" s="9"/>
      <c r="P6" s="9"/>
      <c r="Q6" s="9"/>
      <c r="R6" s="9"/>
    </row>
    <row r="7" spans="1:18" s="7" customFormat="1" ht="15" customHeight="1" thickBot="1">
      <c r="A7" s="123">
        <v>1</v>
      </c>
      <c r="B7" s="124">
        <v>2</v>
      </c>
      <c r="C7" s="123">
        <v>3</v>
      </c>
      <c r="D7" s="124">
        <v>4</v>
      </c>
      <c r="E7" s="123">
        <v>5</v>
      </c>
      <c r="F7" s="19">
        <v>6</v>
      </c>
      <c r="G7" s="20">
        <v>7</v>
      </c>
      <c r="H7" s="19">
        <v>8</v>
      </c>
      <c r="I7" s="123">
        <v>9</v>
      </c>
      <c r="J7" s="18">
        <v>10</v>
      </c>
      <c r="K7" s="9"/>
      <c r="L7" s="9"/>
      <c r="M7" s="9"/>
      <c r="N7" s="9"/>
      <c r="O7" s="9"/>
      <c r="P7" s="9"/>
      <c r="Q7" s="9"/>
      <c r="R7" s="9"/>
    </row>
    <row r="8" spans="1:18" s="23" customFormat="1" ht="36" customHeight="1" thickBot="1">
      <c r="A8" s="125" t="s">
        <v>5</v>
      </c>
      <c r="B8" s="125" t="s">
        <v>6</v>
      </c>
      <c r="C8" s="125" t="s">
        <v>7</v>
      </c>
      <c r="D8" s="125" t="s">
        <v>8</v>
      </c>
      <c r="E8" s="125" t="s">
        <v>79</v>
      </c>
      <c r="F8" s="54" t="s">
        <v>11</v>
      </c>
      <c r="G8" s="54" t="s">
        <v>12</v>
      </c>
      <c r="H8" s="54" t="s">
        <v>80</v>
      </c>
      <c r="I8" s="174" t="s">
        <v>14</v>
      </c>
      <c r="J8" s="55" t="s">
        <v>15</v>
      </c>
      <c r="K8" s="22"/>
      <c r="L8" s="22"/>
      <c r="M8" s="22"/>
      <c r="N8" s="22"/>
      <c r="O8" s="22"/>
      <c r="P8" s="22"/>
      <c r="Q8" s="22"/>
      <c r="R8" s="22"/>
    </row>
    <row r="9" spans="1:10" ht="15" customHeight="1">
      <c r="A9" s="155">
        <v>207</v>
      </c>
      <c r="B9" s="156" t="s">
        <v>81</v>
      </c>
      <c r="C9" s="157" t="s">
        <v>82</v>
      </c>
      <c r="D9" s="56">
        <v>1450</v>
      </c>
      <c r="E9" s="158">
        <v>22</v>
      </c>
      <c r="F9" s="57">
        <v>0</v>
      </c>
      <c r="G9" s="57" t="s">
        <v>21</v>
      </c>
      <c r="H9" s="57" t="s">
        <v>21</v>
      </c>
      <c r="I9" s="175">
        <f>D9*F9</f>
        <v>0</v>
      </c>
      <c r="J9" s="38"/>
    </row>
    <row r="10" spans="1:10" ht="15" customHeight="1">
      <c r="A10" s="159">
        <v>208</v>
      </c>
      <c r="B10" s="160" t="s">
        <v>83</v>
      </c>
      <c r="C10" s="161" t="s">
        <v>84</v>
      </c>
      <c r="D10" s="58">
        <v>1550</v>
      </c>
      <c r="E10" s="162">
        <v>22</v>
      </c>
      <c r="F10" s="59">
        <v>0</v>
      </c>
      <c r="G10" s="59" t="s">
        <v>21</v>
      </c>
      <c r="H10" s="59" t="s">
        <v>21</v>
      </c>
      <c r="I10" s="176">
        <f aca="true" t="shared" si="0" ref="I10:I64">D10*F10</f>
        <v>0</v>
      </c>
      <c r="J10" s="29"/>
    </row>
    <row r="11" spans="1:17" ht="15" customHeight="1">
      <c r="A11" s="159">
        <v>209</v>
      </c>
      <c r="B11" s="160" t="s">
        <v>85</v>
      </c>
      <c r="C11" s="163" t="s">
        <v>86</v>
      </c>
      <c r="D11" s="58">
        <v>2000</v>
      </c>
      <c r="E11" s="162">
        <v>22</v>
      </c>
      <c r="F11" s="59">
        <v>0</v>
      </c>
      <c r="G11" s="59" t="s">
        <v>21</v>
      </c>
      <c r="H11" s="59" t="s">
        <v>21</v>
      </c>
      <c r="I11" s="176">
        <f t="shared" si="0"/>
        <v>0</v>
      </c>
      <c r="J11" s="29"/>
      <c r="K11" s="60"/>
      <c r="O11" s="60"/>
      <c r="P11" s="60"/>
      <c r="Q11" s="60"/>
    </row>
    <row r="12" spans="1:10" ht="15" customHeight="1">
      <c r="A12" s="159">
        <v>210</v>
      </c>
      <c r="B12" s="160" t="s">
        <v>85</v>
      </c>
      <c r="C12" s="132" t="s">
        <v>86</v>
      </c>
      <c r="D12" s="58">
        <v>2000</v>
      </c>
      <c r="E12" s="162">
        <v>22</v>
      </c>
      <c r="F12" s="59">
        <v>0</v>
      </c>
      <c r="G12" s="59" t="s">
        <v>21</v>
      </c>
      <c r="H12" s="59" t="s">
        <v>21</v>
      </c>
      <c r="I12" s="176">
        <f t="shared" si="0"/>
        <v>0</v>
      </c>
      <c r="J12" s="29"/>
    </row>
    <row r="13" spans="1:10" ht="15" customHeight="1">
      <c r="A13" s="159">
        <v>142</v>
      </c>
      <c r="B13" s="160" t="s">
        <v>85</v>
      </c>
      <c r="C13" s="161" t="s">
        <v>87</v>
      </c>
      <c r="D13" s="58">
        <v>1800</v>
      </c>
      <c r="E13" s="162">
        <v>22</v>
      </c>
      <c r="F13" s="59">
        <v>0</v>
      </c>
      <c r="G13" s="59" t="s">
        <v>21</v>
      </c>
      <c r="H13" s="59" t="s">
        <v>21</v>
      </c>
      <c r="I13" s="176">
        <f t="shared" si="0"/>
        <v>0</v>
      </c>
      <c r="J13" s="29"/>
    </row>
    <row r="14" spans="1:10" ht="15" customHeight="1">
      <c r="A14" s="159">
        <v>211</v>
      </c>
      <c r="B14" s="160" t="s">
        <v>88</v>
      </c>
      <c r="C14" s="164" t="s">
        <v>89</v>
      </c>
      <c r="D14" s="58">
        <v>2000</v>
      </c>
      <c r="E14" s="162">
        <v>22</v>
      </c>
      <c r="F14" s="59">
        <v>0</v>
      </c>
      <c r="G14" s="59" t="s">
        <v>21</v>
      </c>
      <c r="H14" s="59" t="s">
        <v>21</v>
      </c>
      <c r="I14" s="176">
        <f t="shared" si="0"/>
        <v>0</v>
      </c>
      <c r="J14" s="29"/>
    </row>
    <row r="15" spans="1:10" ht="15" customHeight="1">
      <c r="A15" s="159">
        <v>212</v>
      </c>
      <c r="B15" s="160" t="s">
        <v>88</v>
      </c>
      <c r="C15" s="161" t="s">
        <v>89</v>
      </c>
      <c r="D15" s="58">
        <v>1900</v>
      </c>
      <c r="E15" s="162">
        <v>22</v>
      </c>
      <c r="F15" s="59">
        <v>0</v>
      </c>
      <c r="G15" s="59" t="s">
        <v>21</v>
      </c>
      <c r="H15" s="59" t="s">
        <v>21</v>
      </c>
      <c r="I15" s="176">
        <f t="shared" si="0"/>
        <v>0</v>
      </c>
      <c r="J15" s="29"/>
    </row>
    <row r="16" spans="1:10" ht="15" customHeight="1">
      <c r="A16" s="159">
        <v>263</v>
      </c>
      <c r="B16" s="160" t="s">
        <v>88</v>
      </c>
      <c r="C16" s="161" t="s">
        <v>90</v>
      </c>
      <c r="D16" s="58">
        <v>2145</v>
      </c>
      <c r="E16" s="162">
        <v>22</v>
      </c>
      <c r="F16" s="59">
        <v>0</v>
      </c>
      <c r="G16" s="59" t="s">
        <v>21</v>
      </c>
      <c r="H16" s="59" t="s">
        <v>21</v>
      </c>
      <c r="I16" s="176">
        <f t="shared" si="0"/>
        <v>0</v>
      </c>
      <c r="J16" s="29"/>
    </row>
    <row r="17" spans="1:10" ht="15" customHeight="1">
      <c r="A17" s="159">
        <v>264</v>
      </c>
      <c r="B17" s="160" t="s">
        <v>88</v>
      </c>
      <c r="C17" s="161" t="s">
        <v>91</v>
      </c>
      <c r="D17" s="58">
        <v>2145</v>
      </c>
      <c r="E17" s="162">
        <v>22</v>
      </c>
      <c r="F17" s="59">
        <v>0</v>
      </c>
      <c r="G17" s="59" t="s">
        <v>21</v>
      </c>
      <c r="H17" s="59" t="s">
        <v>21</v>
      </c>
      <c r="I17" s="176">
        <f t="shared" si="0"/>
        <v>0</v>
      </c>
      <c r="J17" s="29"/>
    </row>
    <row r="18" spans="1:10" ht="15" customHeight="1">
      <c r="A18" s="159">
        <v>265</v>
      </c>
      <c r="B18" s="160" t="s">
        <v>85</v>
      </c>
      <c r="C18" s="161" t="s">
        <v>92</v>
      </c>
      <c r="D18" s="58">
        <v>2145</v>
      </c>
      <c r="E18" s="162">
        <v>22</v>
      </c>
      <c r="F18" s="59">
        <v>0</v>
      </c>
      <c r="G18" s="59" t="s">
        <v>21</v>
      </c>
      <c r="H18" s="59" t="s">
        <v>21</v>
      </c>
      <c r="I18" s="176">
        <f t="shared" si="0"/>
        <v>0</v>
      </c>
      <c r="J18" s="29"/>
    </row>
    <row r="19" spans="1:10" ht="15" customHeight="1">
      <c r="A19" s="159">
        <v>266</v>
      </c>
      <c r="B19" s="160" t="s">
        <v>85</v>
      </c>
      <c r="C19" s="161" t="s">
        <v>93</v>
      </c>
      <c r="D19" s="58">
        <v>2145</v>
      </c>
      <c r="E19" s="162">
        <v>22</v>
      </c>
      <c r="F19" s="59">
        <v>0</v>
      </c>
      <c r="G19" s="59" t="s">
        <v>21</v>
      </c>
      <c r="H19" s="59" t="s">
        <v>21</v>
      </c>
      <c r="I19" s="176">
        <f t="shared" si="0"/>
        <v>0</v>
      </c>
      <c r="J19" s="29"/>
    </row>
    <row r="20" spans="1:10" ht="15" customHeight="1">
      <c r="A20" s="159">
        <v>213</v>
      </c>
      <c r="B20" s="160" t="s">
        <v>94</v>
      </c>
      <c r="C20" s="161" t="s">
        <v>95</v>
      </c>
      <c r="D20" s="58">
        <v>1800</v>
      </c>
      <c r="E20" s="165" t="s">
        <v>96</v>
      </c>
      <c r="F20" s="59">
        <v>0</v>
      </c>
      <c r="G20" s="59" t="s">
        <v>21</v>
      </c>
      <c r="H20" s="59" t="s">
        <v>21</v>
      </c>
      <c r="I20" s="176">
        <f t="shared" si="0"/>
        <v>0</v>
      </c>
      <c r="J20" s="29"/>
    </row>
    <row r="21" spans="1:10" ht="15" customHeight="1">
      <c r="A21" s="159">
        <v>214</v>
      </c>
      <c r="B21" s="160" t="s">
        <v>97</v>
      </c>
      <c r="C21" s="161" t="s">
        <v>95</v>
      </c>
      <c r="D21" s="58">
        <v>1800</v>
      </c>
      <c r="E21" s="162" t="s">
        <v>96</v>
      </c>
      <c r="F21" s="59">
        <v>0</v>
      </c>
      <c r="G21" s="59" t="s">
        <v>21</v>
      </c>
      <c r="H21" s="59" t="s">
        <v>21</v>
      </c>
      <c r="I21" s="176">
        <f t="shared" si="0"/>
        <v>0</v>
      </c>
      <c r="J21" s="29"/>
    </row>
    <row r="22" spans="1:10" ht="15" customHeight="1">
      <c r="A22" s="159">
        <v>267</v>
      </c>
      <c r="B22" s="160" t="s">
        <v>94</v>
      </c>
      <c r="C22" s="161" t="s">
        <v>98</v>
      </c>
      <c r="D22" s="58">
        <v>1950</v>
      </c>
      <c r="E22" s="162" t="s">
        <v>96</v>
      </c>
      <c r="F22" s="59">
        <v>0</v>
      </c>
      <c r="G22" s="59" t="s">
        <v>21</v>
      </c>
      <c r="H22" s="59" t="s">
        <v>21</v>
      </c>
      <c r="I22" s="176">
        <f t="shared" si="0"/>
        <v>0</v>
      </c>
      <c r="J22" s="29"/>
    </row>
    <row r="23" spans="1:10" ht="15" customHeight="1">
      <c r="A23" s="159">
        <v>268</v>
      </c>
      <c r="B23" s="160" t="s">
        <v>97</v>
      </c>
      <c r="C23" s="161" t="s">
        <v>99</v>
      </c>
      <c r="D23" s="58">
        <v>1950</v>
      </c>
      <c r="E23" s="162" t="s">
        <v>96</v>
      </c>
      <c r="F23" s="59">
        <v>0</v>
      </c>
      <c r="G23" s="59" t="s">
        <v>21</v>
      </c>
      <c r="H23" s="59" t="s">
        <v>21</v>
      </c>
      <c r="I23" s="176">
        <f t="shared" si="0"/>
        <v>0</v>
      </c>
      <c r="J23" s="29"/>
    </row>
    <row r="24" spans="1:10" ht="15" customHeight="1">
      <c r="A24" s="159">
        <v>269</v>
      </c>
      <c r="B24" s="160" t="s">
        <v>100</v>
      </c>
      <c r="C24" s="161" t="s">
        <v>101</v>
      </c>
      <c r="D24" s="58">
        <v>2600</v>
      </c>
      <c r="E24" s="162">
        <v>22</v>
      </c>
      <c r="F24" s="59">
        <v>0</v>
      </c>
      <c r="G24" s="59" t="s">
        <v>21</v>
      </c>
      <c r="H24" s="59" t="s">
        <v>21</v>
      </c>
      <c r="I24" s="176">
        <f t="shared" si="0"/>
        <v>0</v>
      </c>
      <c r="J24" s="29"/>
    </row>
    <row r="25" spans="1:10" ht="15" customHeight="1">
      <c r="A25" s="159">
        <v>270</v>
      </c>
      <c r="B25" s="160" t="s">
        <v>102</v>
      </c>
      <c r="C25" s="161" t="s">
        <v>103</v>
      </c>
      <c r="D25" s="58">
        <v>2600</v>
      </c>
      <c r="E25" s="162">
        <v>22</v>
      </c>
      <c r="F25" s="59">
        <v>0</v>
      </c>
      <c r="G25" s="59" t="s">
        <v>21</v>
      </c>
      <c r="H25" s="59" t="s">
        <v>21</v>
      </c>
      <c r="I25" s="176">
        <f t="shared" si="0"/>
        <v>0</v>
      </c>
      <c r="J25" s="29"/>
    </row>
    <row r="26" spans="1:10" ht="15" customHeight="1">
      <c r="A26" s="159">
        <v>215</v>
      </c>
      <c r="B26" s="160" t="s">
        <v>104</v>
      </c>
      <c r="C26" s="161" t="s">
        <v>105</v>
      </c>
      <c r="D26" s="58">
        <v>2400</v>
      </c>
      <c r="E26" s="162">
        <v>22</v>
      </c>
      <c r="F26" s="59">
        <v>0</v>
      </c>
      <c r="G26" s="59" t="s">
        <v>21</v>
      </c>
      <c r="H26" s="59" t="s">
        <v>21</v>
      </c>
      <c r="I26" s="176">
        <f t="shared" si="0"/>
        <v>0</v>
      </c>
      <c r="J26" s="29"/>
    </row>
    <row r="27" spans="1:10" ht="15" customHeight="1">
      <c r="A27" s="159">
        <v>216</v>
      </c>
      <c r="B27" s="160" t="s">
        <v>106</v>
      </c>
      <c r="C27" s="161" t="s">
        <v>105</v>
      </c>
      <c r="D27" s="58">
        <v>2400</v>
      </c>
      <c r="E27" s="162">
        <v>22</v>
      </c>
      <c r="F27" s="59">
        <v>0</v>
      </c>
      <c r="G27" s="59" t="s">
        <v>21</v>
      </c>
      <c r="H27" s="59" t="s">
        <v>21</v>
      </c>
      <c r="I27" s="176">
        <f t="shared" si="0"/>
        <v>0</v>
      </c>
      <c r="J27" s="29"/>
    </row>
    <row r="28" spans="1:10" ht="15" customHeight="1">
      <c r="A28" s="159">
        <v>217</v>
      </c>
      <c r="B28" s="160" t="s">
        <v>102</v>
      </c>
      <c r="C28" s="161" t="s">
        <v>107</v>
      </c>
      <c r="D28" s="58">
        <v>2500</v>
      </c>
      <c r="E28" s="162">
        <v>22</v>
      </c>
      <c r="F28" s="59">
        <v>0</v>
      </c>
      <c r="G28" s="59" t="s">
        <v>21</v>
      </c>
      <c r="H28" s="59" t="s">
        <v>21</v>
      </c>
      <c r="I28" s="176">
        <f t="shared" si="0"/>
        <v>0</v>
      </c>
      <c r="J28" s="29"/>
    </row>
    <row r="29" spans="1:10" ht="15" customHeight="1">
      <c r="A29" s="159">
        <v>148</v>
      </c>
      <c r="B29" s="160" t="s">
        <v>102</v>
      </c>
      <c r="C29" s="161" t="s">
        <v>108</v>
      </c>
      <c r="D29" s="58">
        <v>1700</v>
      </c>
      <c r="E29" s="162">
        <v>22</v>
      </c>
      <c r="F29" s="59">
        <v>0</v>
      </c>
      <c r="G29" s="59" t="s">
        <v>21</v>
      </c>
      <c r="H29" s="59" t="s">
        <v>21</v>
      </c>
      <c r="I29" s="176">
        <f t="shared" si="0"/>
        <v>0</v>
      </c>
      <c r="J29" s="29"/>
    </row>
    <row r="30" spans="1:10" s="39" customFormat="1" ht="15" customHeight="1">
      <c r="A30" s="159">
        <v>149</v>
      </c>
      <c r="B30" s="160" t="s">
        <v>109</v>
      </c>
      <c r="C30" s="166" t="s">
        <v>108</v>
      </c>
      <c r="D30" s="58">
        <v>1700</v>
      </c>
      <c r="E30" s="162">
        <v>22</v>
      </c>
      <c r="F30" s="59">
        <v>0</v>
      </c>
      <c r="G30" s="59" t="s">
        <v>21</v>
      </c>
      <c r="H30" s="59" t="s">
        <v>21</v>
      </c>
      <c r="I30" s="176">
        <f t="shared" si="0"/>
        <v>0</v>
      </c>
      <c r="J30" s="61"/>
    </row>
    <row r="31" spans="1:10" s="39" customFormat="1" ht="15" customHeight="1">
      <c r="A31" s="159">
        <v>218</v>
      </c>
      <c r="B31" s="160" t="s">
        <v>110</v>
      </c>
      <c r="C31" s="166" t="s">
        <v>111</v>
      </c>
      <c r="D31" s="58">
        <v>2400</v>
      </c>
      <c r="E31" s="162" t="s">
        <v>112</v>
      </c>
      <c r="F31" s="59">
        <v>0</v>
      </c>
      <c r="G31" s="59" t="s">
        <v>21</v>
      </c>
      <c r="H31" s="59" t="s">
        <v>21</v>
      </c>
      <c r="I31" s="176">
        <f t="shared" si="0"/>
        <v>0</v>
      </c>
      <c r="J31" s="61"/>
    </row>
    <row r="32" spans="1:10" ht="15" customHeight="1">
      <c r="A32" s="167">
        <v>158</v>
      </c>
      <c r="B32" s="160" t="s">
        <v>113</v>
      </c>
      <c r="C32" s="161" t="s">
        <v>114</v>
      </c>
      <c r="D32" s="58">
        <v>2500</v>
      </c>
      <c r="E32" s="162" t="s">
        <v>115</v>
      </c>
      <c r="F32" s="59">
        <v>0</v>
      </c>
      <c r="G32" s="59" t="s">
        <v>21</v>
      </c>
      <c r="H32" s="59" t="s">
        <v>21</v>
      </c>
      <c r="I32" s="176">
        <f t="shared" si="0"/>
        <v>0</v>
      </c>
      <c r="J32" s="29"/>
    </row>
    <row r="33" spans="1:10" ht="15" customHeight="1">
      <c r="A33" s="159">
        <v>271</v>
      </c>
      <c r="B33" s="160" t="s">
        <v>116</v>
      </c>
      <c r="C33" s="161" t="s">
        <v>117</v>
      </c>
      <c r="D33" s="58">
        <v>2750</v>
      </c>
      <c r="E33" s="162" t="s">
        <v>112</v>
      </c>
      <c r="F33" s="59">
        <v>0</v>
      </c>
      <c r="G33" s="59" t="s">
        <v>21</v>
      </c>
      <c r="H33" s="59" t="s">
        <v>21</v>
      </c>
      <c r="I33" s="176">
        <f t="shared" si="0"/>
        <v>0</v>
      </c>
      <c r="J33" s="29"/>
    </row>
    <row r="34" spans="1:10" ht="15" customHeight="1">
      <c r="A34" s="159">
        <v>272</v>
      </c>
      <c r="B34" s="160" t="s">
        <v>110</v>
      </c>
      <c r="C34" s="161" t="s">
        <v>118</v>
      </c>
      <c r="D34" s="58">
        <v>2700</v>
      </c>
      <c r="E34" s="162" t="s">
        <v>112</v>
      </c>
      <c r="F34" s="59">
        <v>0</v>
      </c>
      <c r="G34" s="59" t="s">
        <v>21</v>
      </c>
      <c r="H34" s="59" t="s">
        <v>21</v>
      </c>
      <c r="I34" s="176">
        <f t="shared" si="0"/>
        <v>0</v>
      </c>
      <c r="J34" s="29"/>
    </row>
    <row r="35" spans="1:10" s="62" customFormat="1" ht="15" customHeight="1">
      <c r="A35" s="159">
        <v>273</v>
      </c>
      <c r="B35" s="160" t="s">
        <v>110</v>
      </c>
      <c r="C35" s="163" t="s">
        <v>119</v>
      </c>
      <c r="D35" s="58">
        <v>2700</v>
      </c>
      <c r="E35" s="162" t="s">
        <v>112</v>
      </c>
      <c r="F35" s="59">
        <v>0</v>
      </c>
      <c r="G35" s="59" t="s">
        <v>21</v>
      </c>
      <c r="H35" s="59" t="s">
        <v>21</v>
      </c>
      <c r="I35" s="176">
        <f t="shared" si="0"/>
        <v>0</v>
      </c>
      <c r="J35" s="50"/>
    </row>
    <row r="36" spans="1:10" s="62" customFormat="1" ht="15" customHeight="1">
      <c r="A36" s="159">
        <v>274</v>
      </c>
      <c r="B36" s="160" t="s">
        <v>110</v>
      </c>
      <c r="C36" s="163" t="s">
        <v>120</v>
      </c>
      <c r="D36" s="58">
        <v>2700</v>
      </c>
      <c r="E36" s="162" t="s">
        <v>112</v>
      </c>
      <c r="F36" s="59">
        <v>0</v>
      </c>
      <c r="G36" s="59" t="s">
        <v>21</v>
      </c>
      <c r="H36" s="59" t="s">
        <v>21</v>
      </c>
      <c r="I36" s="176">
        <f t="shared" si="0"/>
        <v>0</v>
      </c>
      <c r="J36" s="50"/>
    </row>
    <row r="37" spans="1:10" ht="15" customHeight="1">
      <c r="A37" s="159">
        <v>275</v>
      </c>
      <c r="B37" s="160" t="s">
        <v>116</v>
      </c>
      <c r="C37" s="161" t="s">
        <v>121</v>
      </c>
      <c r="D37" s="58">
        <v>2750</v>
      </c>
      <c r="E37" s="162" t="s">
        <v>112</v>
      </c>
      <c r="F37" s="59">
        <v>0</v>
      </c>
      <c r="G37" s="59" t="s">
        <v>21</v>
      </c>
      <c r="H37" s="59" t="s">
        <v>21</v>
      </c>
      <c r="I37" s="176">
        <f t="shared" si="0"/>
        <v>0</v>
      </c>
      <c r="J37" s="29"/>
    </row>
    <row r="38" spans="1:10" ht="15" customHeight="1">
      <c r="A38" s="159">
        <v>222</v>
      </c>
      <c r="B38" s="160" t="s">
        <v>122</v>
      </c>
      <c r="C38" s="161" t="s">
        <v>123</v>
      </c>
      <c r="D38" s="58">
        <v>2400</v>
      </c>
      <c r="E38" s="162" t="s">
        <v>112</v>
      </c>
      <c r="F38" s="59">
        <v>0</v>
      </c>
      <c r="G38" s="59" t="s">
        <v>21</v>
      </c>
      <c r="H38" s="59" t="s">
        <v>21</v>
      </c>
      <c r="I38" s="176">
        <f t="shared" si="0"/>
        <v>0</v>
      </c>
      <c r="J38" s="29"/>
    </row>
    <row r="39" spans="1:10" ht="15" customHeight="1">
      <c r="A39" s="159">
        <v>223</v>
      </c>
      <c r="B39" s="160" t="s">
        <v>124</v>
      </c>
      <c r="C39" s="161" t="s">
        <v>125</v>
      </c>
      <c r="D39" s="58">
        <v>2400</v>
      </c>
      <c r="E39" s="162" t="s">
        <v>112</v>
      </c>
      <c r="F39" s="59">
        <v>0</v>
      </c>
      <c r="G39" s="59" t="s">
        <v>21</v>
      </c>
      <c r="H39" s="59" t="s">
        <v>21</v>
      </c>
      <c r="I39" s="176">
        <f t="shared" si="0"/>
        <v>0</v>
      </c>
      <c r="J39" s="29"/>
    </row>
    <row r="40" spans="1:10" ht="15" customHeight="1">
      <c r="A40" s="159">
        <v>221</v>
      </c>
      <c r="B40" s="160" t="s">
        <v>126</v>
      </c>
      <c r="C40" s="161" t="s">
        <v>127</v>
      </c>
      <c r="D40" s="58">
        <v>2500</v>
      </c>
      <c r="E40" s="162" t="s">
        <v>112</v>
      </c>
      <c r="F40" s="59">
        <v>0</v>
      </c>
      <c r="G40" s="59" t="s">
        <v>21</v>
      </c>
      <c r="H40" s="59" t="s">
        <v>21</v>
      </c>
      <c r="I40" s="176">
        <f t="shared" si="0"/>
        <v>0</v>
      </c>
      <c r="J40" s="29"/>
    </row>
    <row r="41" spans="1:10" ht="15" customHeight="1">
      <c r="A41" s="159">
        <v>276</v>
      </c>
      <c r="B41" s="160" t="s">
        <v>128</v>
      </c>
      <c r="C41" s="161" t="s">
        <v>129</v>
      </c>
      <c r="D41" s="58">
        <v>2750</v>
      </c>
      <c r="E41" s="162" t="s">
        <v>112</v>
      </c>
      <c r="F41" s="59">
        <v>0</v>
      </c>
      <c r="G41" s="59" t="s">
        <v>21</v>
      </c>
      <c r="H41" s="59" t="s">
        <v>21</v>
      </c>
      <c r="I41" s="176">
        <f t="shared" si="0"/>
        <v>0</v>
      </c>
      <c r="J41" s="29"/>
    </row>
    <row r="42" spans="1:10" s="62" customFormat="1" ht="15" customHeight="1">
      <c r="A42" s="159">
        <v>277</v>
      </c>
      <c r="B42" s="160" t="s">
        <v>130</v>
      </c>
      <c r="C42" s="163" t="s">
        <v>131</v>
      </c>
      <c r="D42" s="58">
        <v>2700</v>
      </c>
      <c r="E42" s="162" t="s">
        <v>112</v>
      </c>
      <c r="F42" s="59">
        <v>0</v>
      </c>
      <c r="G42" s="59" t="s">
        <v>21</v>
      </c>
      <c r="H42" s="59" t="s">
        <v>21</v>
      </c>
      <c r="I42" s="176">
        <f t="shared" si="0"/>
        <v>0</v>
      </c>
      <c r="J42" s="50"/>
    </row>
    <row r="43" spans="1:10" s="62" customFormat="1" ht="15" customHeight="1">
      <c r="A43" s="159">
        <v>278</v>
      </c>
      <c r="B43" s="160" t="s">
        <v>130</v>
      </c>
      <c r="C43" s="163" t="s">
        <v>132</v>
      </c>
      <c r="D43" s="58">
        <v>2700</v>
      </c>
      <c r="E43" s="162" t="s">
        <v>112</v>
      </c>
      <c r="F43" s="59">
        <v>0</v>
      </c>
      <c r="G43" s="59" t="s">
        <v>21</v>
      </c>
      <c r="H43" s="59" t="s">
        <v>21</v>
      </c>
      <c r="I43" s="176">
        <f t="shared" si="0"/>
        <v>0</v>
      </c>
      <c r="J43" s="50"/>
    </row>
    <row r="44" spans="1:10" s="62" customFormat="1" ht="15" customHeight="1">
      <c r="A44" s="159">
        <v>279</v>
      </c>
      <c r="B44" s="160" t="s">
        <v>133</v>
      </c>
      <c r="C44" s="163" t="s">
        <v>134</v>
      </c>
      <c r="D44" s="58">
        <v>2750</v>
      </c>
      <c r="E44" s="162" t="s">
        <v>112</v>
      </c>
      <c r="F44" s="59">
        <v>0</v>
      </c>
      <c r="G44" s="59" t="s">
        <v>21</v>
      </c>
      <c r="H44" s="59" t="s">
        <v>21</v>
      </c>
      <c r="I44" s="176">
        <f t="shared" si="0"/>
        <v>0</v>
      </c>
      <c r="J44" s="50"/>
    </row>
    <row r="45" spans="1:10" ht="15" customHeight="1">
      <c r="A45" s="159">
        <v>280</v>
      </c>
      <c r="B45" s="160" t="s">
        <v>130</v>
      </c>
      <c r="C45" s="161" t="s">
        <v>135</v>
      </c>
      <c r="D45" s="58">
        <v>2700</v>
      </c>
      <c r="E45" s="162" t="s">
        <v>112</v>
      </c>
      <c r="F45" s="59">
        <v>0</v>
      </c>
      <c r="G45" s="59" t="s">
        <v>21</v>
      </c>
      <c r="H45" s="59" t="s">
        <v>21</v>
      </c>
      <c r="I45" s="176">
        <f t="shared" si="0"/>
        <v>0</v>
      </c>
      <c r="J45" s="29"/>
    </row>
    <row r="46" spans="1:10" ht="15" customHeight="1">
      <c r="A46" s="167">
        <v>225</v>
      </c>
      <c r="B46" s="160" t="s">
        <v>124</v>
      </c>
      <c r="C46" s="161" t="s">
        <v>136</v>
      </c>
      <c r="D46" s="63">
        <v>2550</v>
      </c>
      <c r="E46" s="162" t="s">
        <v>115</v>
      </c>
      <c r="F46" s="59">
        <v>0</v>
      </c>
      <c r="G46" s="59" t="s">
        <v>21</v>
      </c>
      <c r="H46" s="59" t="s">
        <v>21</v>
      </c>
      <c r="I46" s="176">
        <f t="shared" si="0"/>
        <v>0</v>
      </c>
      <c r="J46" s="29"/>
    </row>
    <row r="47" spans="1:10" ht="15" customHeight="1">
      <c r="A47" s="159">
        <v>281</v>
      </c>
      <c r="B47" s="160" t="s">
        <v>137</v>
      </c>
      <c r="C47" s="161" t="s">
        <v>138</v>
      </c>
      <c r="D47" s="58">
        <v>2000</v>
      </c>
      <c r="E47" s="162" t="s">
        <v>115</v>
      </c>
      <c r="F47" s="59">
        <v>0</v>
      </c>
      <c r="G47" s="59" t="s">
        <v>21</v>
      </c>
      <c r="H47" s="59" t="s">
        <v>21</v>
      </c>
      <c r="I47" s="176">
        <f t="shared" si="0"/>
        <v>0</v>
      </c>
      <c r="J47" s="29"/>
    </row>
    <row r="48" spans="1:10" ht="15" customHeight="1">
      <c r="A48" s="159">
        <v>226</v>
      </c>
      <c r="B48" s="160" t="s">
        <v>137</v>
      </c>
      <c r="C48" s="161" t="s">
        <v>139</v>
      </c>
      <c r="D48" s="58">
        <v>1900</v>
      </c>
      <c r="E48" s="162" t="s">
        <v>115</v>
      </c>
      <c r="F48" s="59">
        <v>0</v>
      </c>
      <c r="G48" s="59" t="s">
        <v>21</v>
      </c>
      <c r="H48" s="59" t="s">
        <v>21</v>
      </c>
      <c r="I48" s="176">
        <f t="shared" si="0"/>
        <v>0</v>
      </c>
      <c r="J48" s="29"/>
    </row>
    <row r="49" spans="1:10" ht="15" customHeight="1">
      <c r="A49" s="159">
        <v>282</v>
      </c>
      <c r="B49" s="160" t="s">
        <v>140</v>
      </c>
      <c r="C49" s="161" t="s">
        <v>141</v>
      </c>
      <c r="D49" s="58">
        <v>2500</v>
      </c>
      <c r="E49" s="162" t="s">
        <v>142</v>
      </c>
      <c r="F49" s="59">
        <v>0</v>
      </c>
      <c r="G49" s="59" t="s">
        <v>21</v>
      </c>
      <c r="H49" s="59" t="s">
        <v>21</v>
      </c>
      <c r="I49" s="176">
        <f t="shared" si="0"/>
        <v>0</v>
      </c>
      <c r="J49" s="29"/>
    </row>
    <row r="50" spans="1:10" s="62" customFormat="1" ht="15" customHeight="1">
      <c r="A50" s="167">
        <v>227</v>
      </c>
      <c r="B50" s="160" t="s">
        <v>140</v>
      </c>
      <c r="C50" s="163" t="s">
        <v>139</v>
      </c>
      <c r="D50" s="63">
        <v>2350</v>
      </c>
      <c r="E50" s="168" t="s">
        <v>143</v>
      </c>
      <c r="F50" s="59">
        <v>0</v>
      </c>
      <c r="G50" s="59" t="s">
        <v>21</v>
      </c>
      <c r="H50" s="59" t="s">
        <v>21</v>
      </c>
      <c r="I50" s="176">
        <f t="shared" si="0"/>
        <v>0</v>
      </c>
      <c r="J50" s="50"/>
    </row>
    <row r="51" spans="1:10" ht="15" customHeight="1">
      <c r="A51" s="167">
        <v>283</v>
      </c>
      <c r="B51" s="160" t="s">
        <v>140</v>
      </c>
      <c r="C51" s="161" t="s">
        <v>144</v>
      </c>
      <c r="D51" s="63">
        <v>2500</v>
      </c>
      <c r="E51" s="168" t="s">
        <v>145</v>
      </c>
      <c r="F51" s="59">
        <v>0</v>
      </c>
      <c r="G51" s="59" t="s">
        <v>21</v>
      </c>
      <c r="H51" s="59" t="s">
        <v>21</v>
      </c>
      <c r="I51" s="176">
        <f t="shared" si="0"/>
        <v>0</v>
      </c>
      <c r="J51" s="29"/>
    </row>
    <row r="52" spans="1:10" ht="15" customHeight="1">
      <c r="A52" s="167">
        <v>284</v>
      </c>
      <c r="B52" s="160" t="s">
        <v>146</v>
      </c>
      <c r="C52" s="161" t="s">
        <v>147</v>
      </c>
      <c r="D52" s="63">
        <v>2600</v>
      </c>
      <c r="E52" s="168" t="s">
        <v>115</v>
      </c>
      <c r="F52" s="59">
        <v>0</v>
      </c>
      <c r="G52" s="59" t="s">
        <v>21</v>
      </c>
      <c r="H52" s="59" t="s">
        <v>21</v>
      </c>
      <c r="I52" s="176">
        <f t="shared" si="0"/>
        <v>0</v>
      </c>
      <c r="J52" s="29"/>
    </row>
    <row r="53" spans="1:10" s="39" customFormat="1" ht="15" customHeight="1">
      <c r="A53" s="167">
        <v>285</v>
      </c>
      <c r="B53" s="160" t="s">
        <v>148</v>
      </c>
      <c r="C53" s="166" t="s">
        <v>149</v>
      </c>
      <c r="D53" s="63">
        <v>2050</v>
      </c>
      <c r="E53" s="168" t="s">
        <v>115</v>
      </c>
      <c r="F53" s="59">
        <v>0</v>
      </c>
      <c r="G53" s="59" t="s">
        <v>21</v>
      </c>
      <c r="H53" s="59" t="s">
        <v>21</v>
      </c>
      <c r="I53" s="176">
        <f t="shared" si="0"/>
        <v>0</v>
      </c>
      <c r="J53" s="61"/>
    </row>
    <row r="54" spans="1:10" ht="15" customHeight="1">
      <c r="A54" s="167">
        <v>228</v>
      </c>
      <c r="B54" s="160" t="s">
        <v>150</v>
      </c>
      <c r="C54" s="161" t="s">
        <v>151</v>
      </c>
      <c r="D54" s="63">
        <v>1800</v>
      </c>
      <c r="E54" s="168" t="s">
        <v>115</v>
      </c>
      <c r="F54" s="59">
        <v>0</v>
      </c>
      <c r="G54" s="59" t="s">
        <v>21</v>
      </c>
      <c r="H54" s="59" t="s">
        <v>21</v>
      </c>
      <c r="I54" s="176">
        <f t="shared" si="0"/>
        <v>0</v>
      </c>
      <c r="J54" s="29"/>
    </row>
    <row r="55" spans="1:10" ht="15" customHeight="1">
      <c r="A55" s="167">
        <v>229</v>
      </c>
      <c r="B55" s="160" t="s">
        <v>150</v>
      </c>
      <c r="C55" s="161" t="s">
        <v>151</v>
      </c>
      <c r="D55" s="63">
        <v>1900</v>
      </c>
      <c r="E55" s="168" t="s">
        <v>115</v>
      </c>
      <c r="F55" s="59">
        <v>0</v>
      </c>
      <c r="G55" s="59" t="s">
        <v>21</v>
      </c>
      <c r="H55" s="59" t="s">
        <v>21</v>
      </c>
      <c r="I55" s="176">
        <f t="shared" si="0"/>
        <v>0</v>
      </c>
      <c r="J55" s="29"/>
    </row>
    <row r="56" spans="1:10" ht="15" customHeight="1">
      <c r="A56" s="167">
        <v>163</v>
      </c>
      <c r="B56" s="160" t="s">
        <v>146</v>
      </c>
      <c r="C56" s="161" t="s">
        <v>152</v>
      </c>
      <c r="D56" s="63">
        <v>2200</v>
      </c>
      <c r="E56" s="168" t="s">
        <v>115</v>
      </c>
      <c r="F56" s="59">
        <v>0</v>
      </c>
      <c r="G56" s="59" t="s">
        <v>21</v>
      </c>
      <c r="H56" s="59" t="s">
        <v>21</v>
      </c>
      <c r="I56" s="176">
        <f t="shared" si="0"/>
        <v>0</v>
      </c>
      <c r="J56" s="29"/>
    </row>
    <row r="57" spans="1:10" ht="15" customHeight="1">
      <c r="A57" s="167">
        <v>164</v>
      </c>
      <c r="B57" s="160" t="s">
        <v>146</v>
      </c>
      <c r="C57" s="161" t="s">
        <v>153</v>
      </c>
      <c r="D57" s="63">
        <v>2300</v>
      </c>
      <c r="E57" s="162" t="s">
        <v>142</v>
      </c>
      <c r="F57" s="59">
        <v>0</v>
      </c>
      <c r="G57" s="59" t="s">
        <v>21</v>
      </c>
      <c r="H57" s="59" t="s">
        <v>21</v>
      </c>
      <c r="I57" s="176">
        <f t="shared" si="0"/>
        <v>0</v>
      </c>
      <c r="J57" s="29"/>
    </row>
    <row r="58" spans="1:10" ht="15" customHeight="1">
      <c r="A58" s="167">
        <v>231</v>
      </c>
      <c r="B58" s="160" t="s">
        <v>146</v>
      </c>
      <c r="C58" s="161" t="s">
        <v>154</v>
      </c>
      <c r="D58" s="63">
        <v>2600</v>
      </c>
      <c r="E58" s="168" t="s">
        <v>143</v>
      </c>
      <c r="F58" s="59">
        <v>0</v>
      </c>
      <c r="G58" s="59" t="s">
        <v>21</v>
      </c>
      <c r="H58" s="59" t="s">
        <v>21</v>
      </c>
      <c r="I58" s="176">
        <f t="shared" si="0"/>
        <v>0</v>
      </c>
      <c r="J58" s="29"/>
    </row>
    <row r="59" spans="1:10" ht="15" customHeight="1">
      <c r="A59" s="167">
        <v>232</v>
      </c>
      <c r="B59" s="160" t="s">
        <v>146</v>
      </c>
      <c r="C59" s="161" t="s">
        <v>155</v>
      </c>
      <c r="D59" s="63">
        <v>2600</v>
      </c>
      <c r="E59" s="162" t="s">
        <v>142</v>
      </c>
      <c r="F59" s="59">
        <v>0</v>
      </c>
      <c r="G59" s="59" t="s">
        <v>21</v>
      </c>
      <c r="H59" s="59" t="s">
        <v>21</v>
      </c>
      <c r="I59" s="176">
        <f t="shared" si="0"/>
        <v>0</v>
      </c>
      <c r="J59" s="29"/>
    </row>
    <row r="60" spans="1:10" s="62" customFormat="1" ht="15" customHeight="1">
      <c r="A60" s="167">
        <v>286</v>
      </c>
      <c r="B60" s="160" t="s">
        <v>146</v>
      </c>
      <c r="C60" s="163" t="s">
        <v>156</v>
      </c>
      <c r="D60" s="63">
        <v>2700</v>
      </c>
      <c r="E60" s="162" t="s">
        <v>142</v>
      </c>
      <c r="F60" s="59">
        <v>0</v>
      </c>
      <c r="G60" s="59" t="s">
        <v>21</v>
      </c>
      <c r="H60" s="59" t="s">
        <v>21</v>
      </c>
      <c r="I60" s="176">
        <f t="shared" si="0"/>
        <v>0</v>
      </c>
      <c r="J60" s="50"/>
    </row>
    <row r="61" spans="1:10" s="62" customFormat="1" ht="15" customHeight="1">
      <c r="A61" s="167">
        <v>287</v>
      </c>
      <c r="B61" s="160" t="s">
        <v>146</v>
      </c>
      <c r="C61" s="163" t="s">
        <v>157</v>
      </c>
      <c r="D61" s="63">
        <v>2700</v>
      </c>
      <c r="E61" s="168" t="s">
        <v>142</v>
      </c>
      <c r="F61" s="59">
        <v>0</v>
      </c>
      <c r="G61" s="59" t="s">
        <v>21</v>
      </c>
      <c r="H61" s="59" t="s">
        <v>21</v>
      </c>
      <c r="I61" s="176">
        <f t="shared" si="0"/>
        <v>0</v>
      </c>
      <c r="J61" s="50"/>
    </row>
    <row r="62" spans="1:10" ht="15" customHeight="1">
      <c r="A62" s="167">
        <v>288</v>
      </c>
      <c r="B62" s="160" t="s">
        <v>146</v>
      </c>
      <c r="C62" s="161" t="s">
        <v>158</v>
      </c>
      <c r="D62" s="63">
        <v>2700</v>
      </c>
      <c r="E62" s="168" t="s">
        <v>145</v>
      </c>
      <c r="F62" s="59">
        <v>0</v>
      </c>
      <c r="G62" s="59" t="s">
        <v>21</v>
      </c>
      <c r="H62" s="59" t="s">
        <v>21</v>
      </c>
      <c r="I62" s="176">
        <f t="shared" si="0"/>
        <v>0</v>
      </c>
      <c r="J62" s="29"/>
    </row>
    <row r="63" spans="1:10" ht="15" customHeight="1">
      <c r="A63" s="169" t="s">
        <v>159</v>
      </c>
      <c r="B63" s="160" t="s">
        <v>160</v>
      </c>
      <c r="C63" s="161" t="s">
        <v>161</v>
      </c>
      <c r="D63" s="63">
        <v>530</v>
      </c>
      <c r="E63" s="168" t="s">
        <v>162</v>
      </c>
      <c r="F63" s="59">
        <v>0</v>
      </c>
      <c r="G63" s="59" t="s">
        <v>21</v>
      </c>
      <c r="H63" s="59" t="s">
        <v>21</v>
      </c>
      <c r="I63" s="176">
        <f t="shared" si="0"/>
        <v>0</v>
      </c>
      <c r="J63" s="29"/>
    </row>
    <row r="64" spans="1:10" ht="15" customHeight="1" thickBot="1">
      <c r="A64" s="170">
        <v>234</v>
      </c>
      <c r="B64" s="171" t="s">
        <v>163</v>
      </c>
      <c r="C64" s="172" t="s">
        <v>161</v>
      </c>
      <c r="D64" s="64">
        <v>900</v>
      </c>
      <c r="E64" s="173" t="s">
        <v>164</v>
      </c>
      <c r="F64" s="59">
        <v>0</v>
      </c>
      <c r="G64" s="59" t="s">
        <v>21</v>
      </c>
      <c r="H64" s="59" t="s">
        <v>21</v>
      </c>
      <c r="I64" s="176">
        <f t="shared" si="0"/>
        <v>0</v>
      </c>
      <c r="J64" s="32"/>
    </row>
    <row r="65" spans="6:9" ht="21" customHeight="1" thickBot="1">
      <c r="F65" s="15" t="s">
        <v>75</v>
      </c>
      <c r="G65" s="16"/>
      <c r="H65" s="16"/>
      <c r="I65" s="152">
        <f>SUM(I9:I64)</f>
        <v>0</v>
      </c>
    </row>
    <row r="66" spans="5:10" ht="21" customHeight="1" thickBot="1">
      <c r="E66" s="39"/>
      <c r="F66" s="40"/>
      <c r="G66" s="41"/>
      <c r="H66" s="41"/>
      <c r="I66" s="42"/>
      <c r="J66" s="39"/>
    </row>
    <row r="67" spans="1:18" s="23" customFormat="1" ht="21" customHeight="1" thickBot="1" thickTop="1">
      <c r="A67" s="43"/>
      <c r="B67" s="44" t="s">
        <v>76</v>
      </c>
      <c r="C67" s="45"/>
      <c r="D67" s="45"/>
      <c r="E67" s="45"/>
      <c r="F67" s="45"/>
      <c r="G67" s="45"/>
      <c r="H67" s="46"/>
      <c r="I67" s="153">
        <f>SUM(Батик!I77,'New step'!I65,'Голубкин и Ширяев'!I29,'Nika и Ovas'!I31,'Шапки Батик'!J30)</f>
        <v>0</v>
      </c>
      <c r="J67" s="154"/>
      <c r="K67" s="22"/>
      <c r="L67" s="22"/>
      <c r="M67" s="22"/>
      <c r="N67" s="22"/>
      <c r="O67" s="22"/>
      <c r="P67" s="22"/>
      <c r="Q67" s="22"/>
      <c r="R67" s="22"/>
    </row>
    <row r="68" ht="16.5" thickBot="1" thickTop="1"/>
    <row r="69" spans="1:13" s="23" customFormat="1" ht="114.75" customHeight="1" thickBot="1">
      <c r="A69" s="47" t="s">
        <v>77</v>
      </c>
      <c r="B69" s="48"/>
      <c r="C69" s="48"/>
      <c r="D69" s="48"/>
      <c r="E69" s="49"/>
      <c r="F69" s="68" t="s">
        <v>165</v>
      </c>
      <c r="G69" s="68"/>
      <c r="H69" s="68"/>
      <c r="J69" s="22"/>
      <c r="K69" s="22"/>
      <c r="L69" s="22"/>
      <c r="M69" s="22"/>
    </row>
    <row r="70" spans="6:8" ht="15">
      <c r="F70" s="69"/>
      <c r="G70" s="69"/>
      <c r="H70" s="69"/>
    </row>
    <row r="71" spans="6:8" ht="15.75">
      <c r="F71" s="70" t="s">
        <v>166</v>
      </c>
      <c r="G71" s="71" t="s">
        <v>167</v>
      </c>
      <c r="H71" s="72" t="s">
        <v>168</v>
      </c>
    </row>
    <row r="72" spans="6:8" ht="15.75">
      <c r="F72" s="73">
        <v>20</v>
      </c>
      <c r="G72" s="74" t="s">
        <v>169</v>
      </c>
      <c r="H72" s="75" t="s">
        <v>170</v>
      </c>
    </row>
    <row r="73" spans="6:8" ht="15.75">
      <c r="F73" s="73">
        <v>22</v>
      </c>
      <c r="G73" s="74" t="s">
        <v>171</v>
      </c>
      <c r="H73" s="75" t="s">
        <v>172</v>
      </c>
    </row>
    <row r="74" spans="6:8" ht="15.75">
      <c r="F74" s="73">
        <v>24</v>
      </c>
      <c r="G74" s="74" t="s">
        <v>173</v>
      </c>
      <c r="H74" s="75" t="s">
        <v>174</v>
      </c>
    </row>
    <row r="75" spans="6:8" ht="15.75">
      <c r="F75" s="73">
        <v>26</v>
      </c>
      <c r="G75" s="74" t="s">
        <v>175</v>
      </c>
      <c r="H75" s="75" t="s">
        <v>176</v>
      </c>
    </row>
    <row r="76" spans="6:8" ht="15.75">
      <c r="F76" s="73">
        <v>28</v>
      </c>
      <c r="G76" s="74" t="s">
        <v>177</v>
      </c>
      <c r="H76" s="75" t="s">
        <v>178</v>
      </c>
    </row>
    <row r="77" spans="6:8" ht="15.75">
      <c r="F77" s="73">
        <v>30</v>
      </c>
      <c r="G77" s="74" t="s">
        <v>179</v>
      </c>
      <c r="H77" s="75" t="s">
        <v>180</v>
      </c>
    </row>
    <row r="78" spans="6:8" ht="15.75">
      <c r="F78" s="73">
        <v>32</v>
      </c>
      <c r="G78" s="74" t="s">
        <v>181</v>
      </c>
      <c r="H78" s="75" t="s">
        <v>182</v>
      </c>
    </row>
    <row r="79" spans="6:8" ht="15.75">
      <c r="F79" s="73">
        <v>34</v>
      </c>
      <c r="G79" s="74" t="s">
        <v>183</v>
      </c>
      <c r="H79" s="75" t="s">
        <v>184</v>
      </c>
    </row>
    <row r="80" spans="6:8" ht="15.75">
      <c r="F80" s="73">
        <v>36</v>
      </c>
      <c r="G80" s="74" t="s">
        <v>185</v>
      </c>
      <c r="H80" s="75" t="s">
        <v>186</v>
      </c>
    </row>
    <row r="81" spans="6:8" ht="15.75">
      <c r="F81" s="73">
        <v>38</v>
      </c>
      <c r="G81" s="74" t="s">
        <v>187</v>
      </c>
      <c r="H81" s="75" t="s">
        <v>188</v>
      </c>
    </row>
    <row r="82" spans="6:8" ht="15.75">
      <c r="F82" s="73">
        <v>40</v>
      </c>
      <c r="G82" s="74" t="s">
        <v>189</v>
      </c>
      <c r="H82" s="75" t="s">
        <v>190</v>
      </c>
    </row>
    <row r="83" spans="6:8" ht="16.5" thickBot="1">
      <c r="F83" s="76">
        <v>42</v>
      </c>
      <c r="G83" s="77" t="s">
        <v>191</v>
      </c>
      <c r="H83" s="78" t="s">
        <v>192</v>
      </c>
    </row>
  </sheetData>
  <sheetProtection password="ED91" sheet="1" objects="1" scenarios="1"/>
  <mergeCells count="11">
    <mergeCell ref="F65:H65"/>
    <mergeCell ref="B67:H67"/>
    <mergeCell ref="I67:J67"/>
    <mergeCell ref="A69:E69"/>
    <mergeCell ref="F69:H70"/>
    <mergeCell ref="B1:F1"/>
    <mergeCell ref="B3:E3"/>
    <mergeCell ref="B4:E4"/>
    <mergeCell ref="B5:E5"/>
    <mergeCell ref="A6:E6"/>
    <mergeCell ref="F6:H6"/>
  </mergeCells>
  <hyperlinks>
    <hyperlink ref="C9" r:id="rId1" display="http://deti-odegda.ucoz.ru/_ph/14/82221917.jpg"/>
    <hyperlink ref="C10" r:id="rId2" display="http://deti-odegda.ucoz.ru/_ph/14/536987252.jpg"/>
    <hyperlink ref="C11" r:id="rId3" display="http://deti-odegda.ucoz.ru/_ph/14/772434690.jpg"/>
    <hyperlink ref="C12" r:id="rId4" display="http://deti-odegda.ucoz.ru/_ph/14/772434690.jpg"/>
    <hyperlink ref="C13" r:id="rId5" display="http://deti-odegda.ucoz.ru/_ph/14/319013049.jpg"/>
    <hyperlink ref="C14" r:id="rId6" display="http://deti-odegda.ucoz.ru/_ph/14/230628785.jpg"/>
    <hyperlink ref="C15" r:id="rId7" display="http://deti-odegda.ucoz.ru/_ph/14/230628785.jpg"/>
    <hyperlink ref="C16" r:id="rId8" display="http://deti-odegda.ucoz.ru/_ph/14/691207078.jpg"/>
    <hyperlink ref="C17" r:id="rId9" display="http://deti-odegda.ucoz.ru/_ph/14/539372767.jpg"/>
    <hyperlink ref="C18" r:id="rId10" display="http://deti-odegda.ucoz.ru/_ph/14/503324880.jpg"/>
    <hyperlink ref="C19" r:id="rId11" display="http://deti-odegda.ucoz.ru/_ph/14/941282357.jpg"/>
    <hyperlink ref="C20" r:id="rId12" display="http://deti-odegda.ucoz.ru/_ph/14/997773677.jpg"/>
    <hyperlink ref="C21" r:id="rId13" display="http://deti-odegda.ucoz.ru/_ph/14/997773677.jpg"/>
    <hyperlink ref="C22" r:id="rId14" display="http://deti-odegda.ucoz.ru/_ph/14/87161549.jpg"/>
    <hyperlink ref="C23" r:id="rId15" display="http://deti-odegda.ucoz.ru/_ph/14/982934224.jpg"/>
    <hyperlink ref="C24" r:id="rId16" display="http://deti-odegda.ucoz.ru/_ph/14/981915274.jpg"/>
    <hyperlink ref="C25" r:id="rId17" display="http://deti-odegda.ucoz.ru/_ph/14/985504036.jpg"/>
    <hyperlink ref="C26" r:id="rId18" display="http://deti-odegda.ucoz.ru/_ph/14/869589665.jpg"/>
    <hyperlink ref="C27" r:id="rId19" display="http://deti-odegda.ucoz.ru/_ph/14/869589665.jpg"/>
    <hyperlink ref="C28" r:id="rId20" display="http://deti-odegda.ucoz.ru/_ph/14/161913000.jpg"/>
    <hyperlink ref="C29" r:id="rId21" display="http://deti-odegda.ucoz.ru/_ph/14/666852447.jpg"/>
    <hyperlink ref="C30" r:id="rId22" display="http://deti-odegda.ucoz.ru/_ph/14/666852447.jpg"/>
    <hyperlink ref="C31" r:id="rId23" display="http://deti-odegda.ucoz.ru/_ph/14/792359132.jpg"/>
    <hyperlink ref="C32" r:id="rId24" display="http://deti-odegda.ucoz.ru/_ph/14/103547148.jpg"/>
    <hyperlink ref="C33" r:id="rId25" display="http://deti-odegda.ucoz.ru/_ph/14/491312862.jpg"/>
    <hyperlink ref="C34" r:id="rId26" display="http://deti-odegda.ucoz.ru/_ph/14/332027846.jpg"/>
    <hyperlink ref="C35" r:id="rId27" display="http://deti-odegda.ucoz.ru/_ph/14/926897047.jpg"/>
    <hyperlink ref="C36" r:id="rId28" display="http://deti-odegda.ucoz.ru/_ph/14/716023449.jpg"/>
    <hyperlink ref="C37" r:id="rId29" display="http://deti-odegda.ucoz.ru/_ph/14/660232828.jpg"/>
    <hyperlink ref="C38" r:id="rId30" display="http://deti-odegda.ucoz.ru/_ph/14/274288583.jpg"/>
    <hyperlink ref="C39" r:id="rId31" display="http://deti-odegda.ucoz.ru/_ph/14/760050832.jpg"/>
    <hyperlink ref="C40" r:id="rId32" display="http://deti-odegda.ucoz.ru/_ph/14/65446741.jpg"/>
    <hyperlink ref="C41" r:id="rId33" display="http://deti-odegda.ucoz.ru/_ph/14/353641611.jpg"/>
    <hyperlink ref="C42" r:id="rId34" display="http://deti-odegda.ucoz.ru/_ph/14/407714472.jpg"/>
    <hyperlink ref="C43" r:id="rId35" display="http://deti-odegda.ucoz.ru/_ph/14/842860896.jpg"/>
    <hyperlink ref="C44" r:id="rId36" display="http://deti-odegda.ucoz.ru/_ph/14/302383692.jpg"/>
    <hyperlink ref="C45" r:id="rId37" display="http://deti-odegda.ucoz.ru/_ph/14/681471278.jpg"/>
    <hyperlink ref="C46" r:id="rId38" display="http://deti-odegda.ucoz.ru/_ph/14/111949457.jpg"/>
    <hyperlink ref="C47" r:id="rId39" display="http://deti-odegda.ucoz.ru/_ph/14/834278869.jpg"/>
    <hyperlink ref="C49" r:id="rId40" display="http://deti-odegda.ucoz.ru/_ph/14/66529060.jpg"/>
    <hyperlink ref="C48" r:id="rId41" display="http://deti-odegda.ucoz.ru/_ph/14/765758509.jpg"/>
    <hyperlink ref="C50" r:id="rId42" display="http://deti-odegda.ucoz.ru/_ph/14/765758509.jpg"/>
    <hyperlink ref="C51" r:id="rId43" display="http://deti-odegda.ucoz.ru/_ph/14/144966933.jpg"/>
    <hyperlink ref="C52" r:id="rId44" display="http://deti-odegda.ucoz.ru/_ph/14/642452149.jpg"/>
    <hyperlink ref="C53" r:id="rId45" display="http://deti-odegda.ucoz.ru/_ph/14/166385590.jpg"/>
    <hyperlink ref="C54" r:id="rId46" display="http://deti-odegda.ucoz.ru/_ph/14/337851387.jpg"/>
    <hyperlink ref="C55" r:id="rId47" display="http://deti-odegda.ucoz.ru/_ph/14/337851387.jpg"/>
    <hyperlink ref="C56" r:id="rId48" display="http://deti-odegda.ucoz.ru/_ph/14/435495927.jpg"/>
    <hyperlink ref="C57" r:id="rId49" display="http://deti-odegda.ucoz.ru/_ph/14/193939181.jpg"/>
    <hyperlink ref="C58" r:id="rId50" display="http://deti-odegda.ucoz.ru/_ph/14/521994530.jpg"/>
    <hyperlink ref="C59" r:id="rId51" display="http://deti-odegda.ucoz.ru/_ph/14/212822923.jpg"/>
    <hyperlink ref="C60" r:id="rId52" display="http://deti-odegda.ucoz.ru/_ph/14/797548466.jpg"/>
    <hyperlink ref="C61" r:id="rId53" display="http://deti-odegda.ucoz.ru/_ph/14/828741583.jpg"/>
    <hyperlink ref="C62" r:id="rId54" display="http://deti-odegda.ucoz.ru/_ph/14/213221460.jpg"/>
    <hyperlink ref="C63" r:id="rId55" display="http://deti-odegda.ucoz.ru/_ph/14/631187296.jpg"/>
    <hyperlink ref="C64" r:id="rId56" display="http://deti-odegda.ucoz.ru/_ph/14/631187296.jpg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31"/>
  <sheetViews>
    <sheetView zoomScale="80" zoomScaleNormal="80" zoomScalePageLayoutView="0" workbookViewId="0" topLeftCell="A7">
      <selection activeCell="I31" activeCellId="2" sqref="A8:E28 I8:I29 I31:J31"/>
    </sheetView>
  </sheetViews>
  <sheetFormatPr defaultColWidth="9.140625" defaultRowHeight="15"/>
  <cols>
    <col min="1" max="1" width="8.421875" style="1" customWidth="1"/>
    <col min="2" max="2" width="57.57421875" style="1" customWidth="1"/>
    <col min="3" max="4" width="9.140625" style="1" customWidth="1"/>
    <col min="5" max="5" width="28.28125" style="1" customWidth="1"/>
    <col min="6" max="6" width="9.140625" style="1" customWidth="1"/>
    <col min="7" max="7" width="21.28125" style="1" customWidth="1"/>
    <col min="8" max="8" width="27.00390625" style="1" customWidth="1"/>
    <col min="9" max="9" width="9.140625" style="1" customWidth="1"/>
    <col min="10" max="10" width="15.57421875" style="1" customWidth="1"/>
    <col min="11" max="16384" width="9.140625" style="1" customWidth="1"/>
  </cols>
  <sheetData>
    <row r="1" spans="2:8" ht="20.25">
      <c r="B1" s="2" t="s">
        <v>193</v>
      </c>
      <c r="C1" s="3"/>
      <c r="D1" s="3"/>
      <c r="E1" s="3"/>
      <c r="F1" s="3"/>
      <c r="G1" s="4"/>
      <c r="H1" s="4"/>
    </row>
    <row r="2" spans="4:5" ht="15">
      <c r="D2" s="5"/>
      <c r="E2" s="6"/>
    </row>
    <row r="3" spans="2:18" s="7" customFormat="1" ht="18.75">
      <c r="B3" s="8" t="s">
        <v>1</v>
      </c>
      <c r="C3" s="4"/>
      <c r="D3" s="4"/>
      <c r="E3" s="4"/>
      <c r="F3" s="4"/>
      <c r="G3" s="4"/>
      <c r="L3" s="9"/>
      <c r="M3" s="9"/>
      <c r="N3" s="9"/>
      <c r="O3" s="9"/>
      <c r="P3" s="9"/>
      <c r="Q3" s="9"/>
      <c r="R3" s="9"/>
    </row>
    <row r="4" spans="2:18" s="7" customFormat="1" ht="18.75">
      <c r="B4" s="8" t="s">
        <v>2</v>
      </c>
      <c r="C4" s="81"/>
      <c r="D4" s="81"/>
      <c r="E4" s="81"/>
      <c r="F4" s="81"/>
      <c r="G4" s="81"/>
      <c r="L4" s="9"/>
      <c r="M4" s="9"/>
      <c r="N4" s="9"/>
      <c r="O4" s="9"/>
      <c r="P4" s="9"/>
      <c r="Q4" s="9"/>
      <c r="R4" s="9"/>
    </row>
    <row r="5" spans="2:18" s="7" customFormat="1" ht="18.75">
      <c r="B5" s="8" t="s">
        <v>3</v>
      </c>
      <c r="C5" s="4"/>
      <c r="D5" s="4"/>
      <c r="E5" s="4"/>
      <c r="F5" s="4"/>
      <c r="G5" s="4"/>
      <c r="L5" s="9"/>
      <c r="M5" s="9"/>
      <c r="N5" s="9"/>
      <c r="O5" s="9"/>
      <c r="P5" s="9"/>
      <c r="Q5" s="9"/>
      <c r="R5" s="9"/>
    </row>
    <row r="6" spans="2:18" s="7" customFormat="1" ht="19.5" thickBot="1">
      <c r="B6" s="10"/>
      <c r="C6" s="11"/>
      <c r="D6" s="11"/>
      <c r="E6" s="11"/>
      <c r="F6" s="51"/>
      <c r="L6" s="9"/>
      <c r="M6" s="9"/>
      <c r="N6" s="9"/>
      <c r="O6" s="9"/>
      <c r="P6" s="9"/>
      <c r="Q6" s="9"/>
      <c r="R6" s="9"/>
    </row>
    <row r="7" spans="1:18" s="7" customFormat="1" ht="19.5" thickBot="1">
      <c r="A7" s="52"/>
      <c r="B7" s="53"/>
      <c r="C7" s="53"/>
      <c r="D7" s="53"/>
      <c r="E7" s="53"/>
      <c r="F7" s="15" t="s">
        <v>4</v>
      </c>
      <c r="G7" s="16"/>
      <c r="H7" s="16"/>
      <c r="I7" s="17"/>
      <c r="J7" s="9"/>
      <c r="K7" s="9"/>
      <c r="L7" s="9"/>
      <c r="M7" s="9"/>
      <c r="N7" s="9"/>
      <c r="O7" s="9"/>
      <c r="P7" s="9"/>
      <c r="Q7" s="9"/>
      <c r="R7" s="9"/>
    </row>
    <row r="8" spans="1:18" s="7" customFormat="1" ht="19.5" thickBot="1">
      <c r="A8" s="123">
        <v>1</v>
      </c>
      <c r="B8" s="124">
        <v>2</v>
      </c>
      <c r="C8" s="123">
        <v>3</v>
      </c>
      <c r="D8" s="124">
        <v>4</v>
      </c>
      <c r="E8" s="123">
        <v>5</v>
      </c>
      <c r="F8" s="19">
        <v>6</v>
      </c>
      <c r="G8" s="20">
        <v>7</v>
      </c>
      <c r="H8" s="19">
        <v>8</v>
      </c>
      <c r="I8" s="123">
        <v>9</v>
      </c>
      <c r="J8" s="18">
        <v>10</v>
      </c>
      <c r="K8" s="9"/>
      <c r="L8" s="9"/>
      <c r="M8" s="9"/>
      <c r="N8" s="9"/>
      <c r="O8" s="9"/>
      <c r="P8" s="9"/>
      <c r="Q8" s="9"/>
      <c r="R8" s="9"/>
    </row>
    <row r="9" spans="1:18" s="23" customFormat="1" ht="32.25" thickBot="1">
      <c r="A9" s="174" t="s">
        <v>5</v>
      </c>
      <c r="B9" s="174" t="s">
        <v>6</v>
      </c>
      <c r="C9" s="174" t="s">
        <v>7</v>
      </c>
      <c r="D9" s="174" t="s">
        <v>8</v>
      </c>
      <c r="E9" s="174" t="s">
        <v>9</v>
      </c>
      <c r="F9" s="54" t="s">
        <v>11</v>
      </c>
      <c r="G9" s="54" t="s">
        <v>12</v>
      </c>
      <c r="H9" s="54" t="s">
        <v>80</v>
      </c>
      <c r="I9" s="174" t="s">
        <v>14</v>
      </c>
      <c r="J9" s="55" t="s">
        <v>15</v>
      </c>
      <c r="K9" s="22"/>
      <c r="L9" s="22"/>
      <c r="M9" s="22"/>
      <c r="N9" s="22"/>
      <c r="O9" s="22"/>
      <c r="P9" s="22"/>
      <c r="Q9" s="22"/>
      <c r="R9" s="22"/>
    </row>
    <row r="10" spans="1:10" ht="31.5">
      <c r="A10" s="177"/>
      <c r="B10" s="178" t="s">
        <v>194</v>
      </c>
      <c r="C10" s="179" t="s">
        <v>195</v>
      </c>
      <c r="D10" s="82">
        <v>2000</v>
      </c>
      <c r="E10" s="180" t="s">
        <v>196</v>
      </c>
      <c r="F10" s="57">
        <v>0</v>
      </c>
      <c r="G10" s="57" t="s">
        <v>21</v>
      </c>
      <c r="H10" s="57" t="s">
        <v>21</v>
      </c>
      <c r="I10" s="190">
        <f>F10*D10</f>
        <v>0</v>
      </c>
      <c r="J10" s="38"/>
    </row>
    <row r="11" spans="1:10" ht="16.5" customHeight="1">
      <c r="A11" s="181"/>
      <c r="B11" s="182" t="s">
        <v>197</v>
      </c>
      <c r="C11" s="183" t="s">
        <v>198</v>
      </c>
      <c r="D11" s="83">
        <v>2000</v>
      </c>
      <c r="E11" s="184" t="s">
        <v>196</v>
      </c>
      <c r="F11" s="59">
        <v>0</v>
      </c>
      <c r="G11" s="59" t="s">
        <v>21</v>
      </c>
      <c r="H11" s="59" t="s">
        <v>21</v>
      </c>
      <c r="I11" s="191">
        <f>F11*D11</f>
        <v>0</v>
      </c>
      <c r="J11" s="122"/>
    </row>
    <row r="12" spans="1:10" ht="16.5" customHeight="1">
      <c r="A12" s="167"/>
      <c r="B12" s="185" t="s">
        <v>199</v>
      </c>
      <c r="C12" s="186" t="s">
        <v>200</v>
      </c>
      <c r="D12" s="84">
        <v>1700</v>
      </c>
      <c r="E12" s="184" t="s">
        <v>196</v>
      </c>
      <c r="F12" s="59">
        <v>0</v>
      </c>
      <c r="G12" s="59" t="s">
        <v>21</v>
      </c>
      <c r="H12" s="59" t="s">
        <v>21</v>
      </c>
      <c r="I12" s="191">
        <f>F12*D12</f>
        <v>0</v>
      </c>
      <c r="J12" s="29"/>
    </row>
    <row r="13" spans="1:10" ht="16.5" customHeight="1">
      <c r="A13" s="167"/>
      <c r="B13" s="185" t="s">
        <v>201</v>
      </c>
      <c r="C13" s="186" t="s">
        <v>202</v>
      </c>
      <c r="D13" s="84">
        <v>2000</v>
      </c>
      <c r="E13" s="187" t="s">
        <v>203</v>
      </c>
      <c r="F13" s="59">
        <v>0</v>
      </c>
      <c r="G13" s="59" t="s">
        <v>21</v>
      </c>
      <c r="H13" s="59" t="s">
        <v>21</v>
      </c>
      <c r="I13" s="191">
        <f>F13*D13</f>
        <v>0</v>
      </c>
      <c r="J13" s="29"/>
    </row>
    <row r="14" spans="1:10" ht="16.5" customHeight="1">
      <c r="A14" s="167"/>
      <c r="B14" s="131" t="s">
        <v>204</v>
      </c>
      <c r="C14" s="186" t="s">
        <v>205</v>
      </c>
      <c r="D14" s="85">
        <v>2000</v>
      </c>
      <c r="E14" s="187" t="s">
        <v>203</v>
      </c>
      <c r="F14" s="59">
        <v>0</v>
      </c>
      <c r="G14" s="59" t="s">
        <v>21</v>
      </c>
      <c r="H14" s="59" t="s">
        <v>21</v>
      </c>
      <c r="I14" s="191">
        <f aca="true" t="shared" si="0" ref="I14:I28">F14*D14</f>
        <v>0</v>
      </c>
      <c r="J14" s="29"/>
    </row>
    <row r="15" spans="1:10" ht="16.5" customHeight="1">
      <c r="A15" s="167"/>
      <c r="B15" s="185" t="s">
        <v>206</v>
      </c>
      <c r="C15" s="186" t="s">
        <v>205</v>
      </c>
      <c r="D15" s="84">
        <v>1700</v>
      </c>
      <c r="E15" s="184" t="s">
        <v>203</v>
      </c>
      <c r="F15" s="59">
        <v>0</v>
      </c>
      <c r="G15" s="59" t="s">
        <v>21</v>
      </c>
      <c r="H15" s="59" t="s">
        <v>21</v>
      </c>
      <c r="I15" s="191">
        <f t="shared" si="0"/>
        <v>0</v>
      </c>
      <c r="J15" s="29"/>
    </row>
    <row r="16" spans="1:10" ht="16.5" customHeight="1">
      <c r="A16" s="167"/>
      <c r="B16" s="131" t="s">
        <v>207</v>
      </c>
      <c r="C16" s="186" t="s">
        <v>208</v>
      </c>
      <c r="D16" s="85">
        <v>2300</v>
      </c>
      <c r="E16" s="187" t="s">
        <v>209</v>
      </c>
      <c r="F16" s="59">
        <v>0</v>
      </c>
      <c r="G16" s="59" t="s">
        <v>21</v>
      </c>
      <c r="H16" s="59" t="s">
        <v>21</v>
      </c>
      <c r="I16" s="191">
        <f t="shared" si="0"/>
        <v>0</v>
      </c>
      <c r="J16" s="29"/>
    </row>
    <row r="17" spans="1:10" ht="16.5" customHeight="1">
      <c r="A17" s="167"/>
      <c r="B17" s="185" t="s">
        <v>210</v>
      </c>
      <c r="C17" s="186" t="s">
        <v>211</v>
      </c>
      <c r="D17" s="84">
        <v>2300</v>
      </c>
      <c r="E17" s="184" t="s">
        <v>212</v>
      </c>
      <c r="F17" s="59">
        <v>0</v>
      </c>
      <c r="G17" s="59" t="s">
        <v>21</v>
      </c>
      <c r="H17" s="59" t="s">
        <v>21</v>
      </c>
      <c r="I17" s="191">
        <f t="shared" si="0"/>
        <v>0</v>
      </c>
      <c r="J17" s="29"/>
    </row>
    <row r="18" spans="1:10" ht="16.5" customHeight="1">
      <c r="A18" s="167" t="s">
        <v>213</v>
      </c>
      <c r="B18" s="185" t="s">
        <v>210</v>
      </c>
      <c r="C18" s="186" t="s">
        <v>214</v>
      </c>
      <c r="D18" s="85">
        <v>2350</v>
      </c>
      <c r="E18" s="184" t="s">
        <v>212</v>
      </c>
      <c r="F18" s="59">
        <v>0</v>
      </c>
      <c r="G18" s="59" t="s">
        <v>21</v>
      </c>
      <c r="H18" s="59" t="s">
        <v>21</v>
      </c>
      <c r="I18" s="191">
        <f t="shared" si="0"/>
        <v>0</v>
      </c>
      <c r="J18" s="29"/>
    </row>
    <row r="19" spans="1:10" ht="16.5" customHeight="1">
      <c r="A19" s="167" t="s">
        <v>215</v>
      </c>
      <c r="B19" s="131" t="s">
        <v>216</v>
      </c>
      <c r="C19" s="186" t="s">
        <v>217</v>
      </c>
      <c r="D19" s="85">
        <v>2700</v>
      </c>
      <c r="E19" s="187" t="s">
        <v>212</v>
      </c>
      <c r="F19" s="59">
        <v>0</v>
      </c>
      <c r="G19" s="59" t="s">
        <v>21</v>
      </c>
      <c r="H19" s="59" t="s">
        <v>21</v>
      </c>
      <c r="I19" s="191">
        <f t="shared" si="0"/>
        <v>0</v>
      </c>
      <c r="J19" s="29"/>
    </row>
    <row r="20" spans="1:10" ht="16.5" customHeight="1">
      <c r="A20" s="167"/>
      <c r="B20" s="131" t="s">
        <v>218</v>
      </c>
      <c r="C20" s="186" t="s">
        <v>217</v>
      </c>
      <c r="D20" s="85">
        <v>2800</v>
      </c>
      <c r="E20" s="187" t="s">
        <v>212</v>
      </c>
      <c r="F20" s="59">
        <v>0</v>
      </c>
      <c r="G20" s="59" t="s">
        <v>21</v>
      </c>
      <c r="H20" s="59" t="s">
        <v>21</v>
      </c>
      <c r="I20" s="191">
        <f t="shared" si="0"/>
        <v>0</v>
      </c>
      <c r="J20" s="29"/>
    </row>
    <row r="21" spans="1:10" ht="16.5" customHeight="1">
      <c r="A21" s="167"/>
      <c r="B21" s="131" t="s">
        <v>219</v>
      </c>
      <c r="C21" s="186" t="s">
        <v>220</v>
      </c>
      <c r="D21" s="85">
        <v>2950</v>
      </c>
      <c r="E21" s="187" t="s">
        <v>221</v>
      </c>
      <c r="F21" s="59">
        <v>0</v>
      </c>
      <c r="G21" s="59" t="s">
        <v>21</v>
      </c>
      <c r="H21" s="59" t="s">
        <v>21</v>
      </c>
      <c r="I21" s="191">
        <f t="shared" si="0"/>
        <v>0</v>
      </c>
      <c r="J21" s="29"/>
    </row>
    <row r="22" spans="1:10" ht="16.5" customHeight="1">
      <c r="A22" s="167"/>
      <c r="B22" s="131" t="s">
        <v>222</v>
      </c>
      <c r="C22" s="186" t="s">
        <v>223</v>
      </c>
      <c r="D22" s="85">
        <v>2100</v>
      </c>
      <c r="E22" s="187" t="s">
        <v>212</v>
      </c>
      <c r="F22" s="59">
        <v>0</v>
      </c>
      <c r="G22" s="59" t="s">
        <v>21</v>
      </c>
      <c r="H22" s="59" t="s">
        <v>21</v>
      </c>
      <c r="I22" s="191">
        <f t="shared" si="0"/>
        <v>0</v>
      </c>
      <c r="J22" s="29"/>
    </row>
    <row r="23" spans="1:10" ht="16.5" customHeight="1">
      <c r="A23" s="167"/>
      <c r="B23" s="131" t="s">
        <v>224</v>
      </c>
      <c r="C23" s="186" t="s">
        <v>225</v>
      </c>
      <c r="D23" s="85">
        <v>2100</v>
      </c>
      <c r="E23" s="187" t="s">
        <v>212</v>
      </c>
      <c r="F23" s="59">
        <v>0</v>
      </c>
      <c r="G23" s="59" t="s">
        <v>21</v>
      </c>
      <c r="H23" s="59" t="s">
        <v>21</v>
      </c>
      <c r="I23" s="191">
        <f t="shared" si="0"/>
        <v>0</v>
      </c>
      <c r="J23" s="29"/>
    </row>
    <row r="24" spans="1:10" ht="16.5" customHeight="1">
      <c r="A24" s="167" t="s">
        <v>213</v>
      </c>
      <c r="B24" s="131" t="s">
        <v>226</v>
      </c>
      <c r="C24" s="186" t="s">
        <v>227</v>
      </c>
      <c r="D24" s="85">
        <v>2350</v>
      </c>
      <c r="E24" s="187" t="s">
        <v>209</v>
      </c>
      <c r="F24" s="59">
        <v>0</v>
      </c>
      <c r="G24" s="59" t="s">
        <v>21</v>
      </c>
      <c r="H24" s="59" t="s">
        <v>21</v>
      </c>
      <c r="I24" s="191">
        <f t="shared" si="0"/>
        <v>0</v>
      </c>
      <c r="J24" s="29"/>
    </row>
    <row r="25" spans="1:10" ht="16.5" customHeight="1">
      <c r="A25" s="167"/>
      <c r="B25" s="131" t="s">
        <v>228</v>
      </c>
      <c r="C25" s="186" t="s">
        <v>229</v>
      </c>
      <c r="D25" s="85">
        <v>2700</v>
      </c>
      <c r="E25" s="187" t="s">
        <v>212</v>
      </c>
      <c r="F25" s="59">
        <v>0</v>
      </c>
      <c r="G25" s="59" t="s">
        <v>21</v>
      </c>
      <c r="H25" s="59" t="s">
        <v>21</v>
      </c>
      <c r="I25" s="191">
        <f t="shared" si="0"/>
        <v>0</v>
      </c>
      <c r="J25" s="29"/>
    </row>
    <row r="26" spans="1:10" ht="16.5" customHeight="1">
      <c r="A26" s="167"/>
      <c r="B26" s="131" t="s">
        <v>230</v>
      </c>
      <c r="C26" s="186" t="s">
        <v>231</v>
      </c>
      <c r="D26" s="85">
        <v>2950</v>
      </c>
      <c r="E26" s="187" t="s">
        <v>221</v>
      </c>
      <c r="F26" s="59">
        <v>0</v>
      </c>
      <c r="G26" s="59" t="s">
        <v>21</v>
      </c>
      <c r="H26" s="59" t="s">
        <v>21</v>
      </c>
      <c r="I26" s="191">
        <f t="shared" si="0"/>
        <v>0</v>
      </c>
      <c r="J26" s="29"/>
    </row>
    <row r="27" spans="1:10" ht="16.5" customHeight="1">
      <c r="A27" s="167"/>
      <c r="B27" s="131" t="s">
        <v>232</v>
      </c>
      <c r="C27" s="186" t="s">
        <v>233</v>
      </c>
      <c r="D27" s="85">
        <v>1900</v>
      </c>
      <c r="E27" s="187" t="s">
        <v>234</v>
      </c>
      <c r="F27" s="59">
        <v>0</v>
      </c>
      <c r="G27" s="59" t="s">
        <v>21</v>
      </c>
      <c r="H27" s="59" t="s">
        <v>21</v>
      </c>
      <c r="I27" s="191">
        <f t="shared" si="0"/>
        <v>0</v>
      </c>
      <c r="J27" s="29"/>
    </row>
    <row r="28" spans="1:10" ht="16.5" customHeight="1" thickBot="1">
      <c r="A28" s="170"/>
      <c r="B28" s="146" t="s">
        <v>163</v>
      </c>
      <c r="C28" s="188"/>
      <c r="D28" s="64">
        <v>650</v>
      </c>
      <c r="E28" s="189" t="s">
        <v>235</v>
      </c>
      <c r="F28" s="88">
        <v>0</v>
      </c>
      <c r="G28" s="88" t="s">
        <v>21</v>
      </c>
      <c r="H28" s="88" t="s">
        <v>21</v>
      </c>
      <c r="I28" s="192">
        <f t="shared" si="0"/>
        <v>0</v>
      </c>
      <c r="J28" s="32"/>
    </row>
    <row r="29" spans="1:9" ht="16.5" thickBot="1">
      <c r="A29" s="65"/>
      <c r="B29" s="65"/>
      <c r="C29" s="66"/>
      <c r="D29" s="67"/>
      <c r="F29" s="15" t="s">
        <v>75</v>
      </c>
      <c r="G29" s="16"/>
      <c r="H29" s="16"/>
      <c r="I29" s="152">
        <f>SUM(I10:I28)</f>
        <v>0</v>
      </c>
    </row>
    <row r="30" spans="1:10" ht="16.5" thickBot="1">
      <c r="A30" s="65"/>
      <c r="B30" s="65"/>
      <c r="C30" s="66"/>
      <c r="D30" s="67"/>
      <c r="E30" s="39"/>
      <c r="F30" s="40"/>
      <c r="G30" s="41"/>
      <c r="H30" s="41"/>
      <c r="I30" s="42"/>
      <c r="J30" s="39"/>
    </row>
    <row r="31" spans="1:18" s="23" customFormat="1" ht="20.25" thickBot="1" thickTop="1">
      <c r="A31" s="43"/>
      <c r="B31" s="44" t="s">
        <v>76</v>
      </c>
      <c r="C31" s="45"/>
      <c r="D31" s="45"/>
      <c r="E31" s="45"/>
      <c r="F31" s="45"/>
      <c r="G31" s="45"/>
      <c r="H31" s="46"/>
      <c r="I31" s="193">
        <f>SUM(Батик!I77,'New step'!I65,'Голубкин и Ширяев'!I29,'Nika и Ovas'!I31,'Шапки Батик'!J30)</f>
        <v>0</v>
      </c>
      <c r="J31" s="194"/>
      <c r="K31" s="22"/>
      <c r="L31" s="22"/>
      <c r="M31" s="22"/>
      <c r="N31" s="22"/>
      <c r="O31" s="22"/>
      <c r="P31" s="22"/>
      <c r="Q31" s="22"/>
      <c r="R31" s="22"/>
    </row>
    <row r="32" ht="15.75" thickTop="1"/>
  </sheetData>
  <sheetProtection password="ED91" sheet="1" objects="1" scenarios="1"/>
  <mergeCells count="9">
    <mergeCell ref="F29:H29"/>
    <mergeCell ref="B31:H31"/>
    <mergeCell ref="I31:J31"/>
    <mergeCell ref="B1:H1"/>
    <mergeCell ref="B3:G3"/>
    <mergeCell ref="B4:G4"/>
    <mergeCell ref="B5:G5"/>
    <mergeCell ref="A7:E7"/>
    <mergeCell ref="F7:H7"/>
  </mergeCells>
  <hyperlinks>
    <hyperlink ref="C10" r:id="rId1" display="http://deti-odegda.ucoz.ru/_ph/16/174251514.jpg"/>
    <hyperlink ref="C11" r:id="rId2" display="http://deti-odegda.ucoz.ru/_ph/16/850614255.jpg"/>
    <hyperlink ref="C12" r:id="rId3" display="http://deti-odegda.ucoz.ru/_ph/16/695111199.jpg"/>
    <hyperlink ref="C13" r:id="rId4" display="http://deti-odegda.ucoz.ru/_ph/16/431281531.jpg"/>
    <hyperlink ref="C14" r:id="rId5" display="http://deti-odegda.ucoz.ru/_ph/16/608476220.jpg"/>
    <hyperlink ref="C15" r:id="rId6" display="http://deti-odegda.ucoz.ru/_ph/16/608476220.jpg"/>
    <hyperlink ref="C16" r:id="rId7" display="http://deti-odegda.ucoz.ru/_ph/16/83438280.jpg"/>
    <hyperlink ref="C17" r:id="rId8" display="http://deti-odegda.ucoz.ru/_ph/16/368658110.jpg"/>
    <hyperlink ref="C18" r:id="rId9" display="http://deti-odegda.ucoz.ru/_ph/16/409617808.jpg"/>
    <hyperlink ref="C19" r:id="rId10" display="http://deti-odegda.ucoz.ru/_ph/16/513019253.jpg"/>
    <hyperlink ref="C20" r:id="rId11" display="http://deti-odegda.ucoz.ru/_ph/16/513019253.jpg"/>
    <hyperlink ref="C21" r:id="rId12" display="http://deti-odegda.ucoz.ru/_ph/16/220768283.jpg"/>
    <hyperlink ref="C22" r:id="rId13" display="http://deti-odegda.ucoz.ru/_ph/16/728479979.jpg"/>
    <hyperlink ref="C23" r:id="rId14" display="http://deti-odegda.ucoz.ru/_ph/16/232181419.jpg"/>
    <hyperlink ref="C24" r:id="rId15" display="http://deti-odegda.ucoz.ru/_ph/16/914714089.jpg"/>
    <hyperlink ref="C25" r:id="rId16" display="http://deti-odegda.ucoz.ru/_ph/16/359238692.jpg"/>
    <hyperlink ref="C26" r:id="rId17" display="http://deti-odegda.ucoz.ru/_ph/16/76975232.jpg"/>
    <hyperlink ref="C27" r:id="rId18" display="http://deti-odegda.ucoz.ru/_ph/16/595143503.jpg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R36"/>
  <sheetViews>
    <sheetView zoomScale="80" zoomScaleNormal="80" zoomScalePageLayoutView="0" workbookViewId="0" topLeftCell="A13">
      <selection activeCell="I33" activeCellId="4" sqref="A7:E21 I7:I21 I27:I31 A27:E29 I33:J33"/>
    </sheetView>
  </sheetViews>
  <sheetFormatPr defaultColWidth="9.140625" defaultRowHeight="15"/>
  <cols>
    <col min="1" max="1" width="11.140625" style="1" customWidth="1"/>
    <col min="2" max="2" width="37.7109375" style="1" customWidth="1"/>
    <col min="3" max="3" width="8.57421875" style="1" customWidth="1"/>
    <col min="4" max="4" width="8.8515625" style="1" customWidth="1"/>
    <col min="5" max="5" width="32.140625" style="1" customWidth="1"/>
    <col min="6" max="6" width="9.140625" style="1" customWidth="1"/>
    <col min="7" max="7" width="19.00390625" style="1" customWidth="1"/>
    <col min="8" max="8" width="27.8515625" style="1" customWidth="1"/>
    <col min="9" max="9" width="9.140625" style="1" customWidth="1"/>
    <col min="10" max="10" width="17.28125" style="1" customWidth="1"/>
    <col min="11" max="16384" width="9.140625" style="1" customWidth="1"/>
  </cols>
  <sheetData>
    <row r="1" spans="2:7" ht="20.25">
      <c r="B1" s="2" t="s">
        <v>236</v>
      </c>
      <c r="C1" s="3"/>
      <c r="D1" s="3"/>
      <c r="E1" s="3"/>
      <c r="F1" s="3"/>
      <c r="G1" s="4"/>
    </row>
    <row r="2" spans="4:5" ht="15">
      <c r="D2" s="5"/>
      <c r="E2" s="6"/>
    </row>
    <row r="3" spans="2:18" s="7" customFormat="1" ht="18.75">
      <c r="B3" s="8" t="s">
        <v>1</v>
      </c>
      <c r="C3" s="4"/>
      <c r="D3" s="4"/>
      <c r="E3" s="4"/>
      <c r="F3" s="11"/>
      <c r="L3" s="9"/>
      <c r="M3" s="9"/>
      <c r="N3" s="9"/>
      <c r="O3" s="9"/>
      <c r="P3" s="9"/>
      <c r="Q3" s="9"/>
      <c r="R3" s="9"/>
    </row>
    <row r="4" spans="2:18" s="7" customFormat="1" ht="18.75">
      <c r="B4" s="8" t="s">
        <v>2</v>
      </c>
      <c r="C4" s="4"/>
      <c r="D4" s="4"/>
      <c r="E4" s="4"/>
      <c r="F4" s="11"/>
      <c r="L4" s="9"/>
      <c r="M4" s="9"/>
      <c r="N4" s="9"/>
      <c r="O4" s="9"/>
      <c r="P4" s="9"/>
      <c r="Q4" s="9"/>
      <c r="R4" s="9"/>
    </row>
    <row r="5" spans="2:18" s="7" customFormat="1" ht="19.5" thickBot="1">
      <c r="B5" s="8" t="s">
        <v>3</v>
      </c>
      <c r="C5" s="4"/>
      <c r="D5" s="4"/>
      <c r="E5" s="4"/>
      <c r="F5" s="51"/>
      <c r="L5" s="9"/>
      <c r="M5" s="9"/>
      <c r="N5" s="9"/>
      <c r="O5" s="9"/>
      <c r="P5" s="9"/>
      <c r="Q5" s="9"/>
      <c r="R5" s="9"/>
    </row>
    <row r="6" spans="1:18" s="7" customFormat="1" ht="19.5" thickBot="1">
      <c r="A6" s="52"/>
      <c r="B6" s="53"/>
      <c r="C6" s="53"/>
      <c r="D6" s="53"/>
      <c r="E6" s="53"/>
      <c r="F6" s="15" t="s">
        <v>4</v>
      </c>
      <c r="G6" s="16"/>
      <c r="H6" s="16"/>
      <c r="I6" s="17"/>
      <c r="J6" s="9"/>
      <c r="K6" s="9"/>
      <c r="L6" s="9"/>
      <c r="M6" s="9"/>
      <c r="N6" s="9"/>
      <c r="O6" s="9"/>
      <c r="P6" s="9"/>
      <c r="Q6" s="9"/>
      <c r="R6" s="9"/>
    </row>
    <row r="7" spans="1:18" s="7" customFormat="1" ht="19.5" thickBot="1">
      <c r="A7" s="123">
        <v>1</v>
      </c>
      <c r="B7" s="124">
        <v>2</v>
      </c>
      <c r="C7" s="123">
        <v>3</v>
      </c>
      <c r="D7" s="124">
        <v>4</v>
      </c>
      <c r="E7" s="123">
        <v>5</v>
      </c>
      <c r="F7" s="19">
        <v>6</v>
      </c>
      <c r="G7" s="20">
        <v>7</v>
      </c>
      <c r="H7" s="19">
        <v>8</v>
      </c>
      <c r="I7" s="123">
        <v>9</v>
      </c>
      <c r="J7" s="18">
        <v>10</v>
      </c>
      <c r="K7" s="9"/>
      <c r="L7" s="9"/>
      <c r="M7" s="9"/>
      <c r="N7" s="9"/>
      <c r="O7" s="9"/>
      <c r="P7" s="9"/>
      <c r="Q7" s="9"/>
      <c r="R7" s="9"/>
    </row>
    <row r="8" spans="1:18" s="23" customFormat="1" ht="32.25" thickBot="1">
      <c r="A8" s="174" t="s">
        <v>5</v>
      </c>
      <c r="B8" s="174" t="s">
        <v>6</v>
      </c>
      <c r="C8" s="174" t="s">
        <v>7</v>
      </c>
      <c r="D8" s="174" t="s">
        <v>8</v>
      </c>
      <c r="E8" s="174" t="s">
        <v>9</v>
      </c>
      <c r="F8" s="54" t="s">
        <v>11</v>
      </c>
      <c r="G8" s="54" t="s">
        <v>12</v>
      </c>
      <c r="H8" s="54" t="s">
        <v>80</v>
      </c>
      <c r="I8" s="174" t="s">
        <v>14</v>
      </c>
      <c r="J8" s="55" t="s">
        <v>15</v>
      </c>
      <c r="K8" s="22"/>
      <c r="L8" s="22"/>
      <c r="M8" s="22"/>
      <c r="N8" s="22"/>
      <c r="O8" s="22"/>
      <c r="P8" s="22"/>
      <c r="Q8" s="22"/>
      <c r="R8" s="22"/>
    </row>
    <row r="9" spans="1:10" ht="15.75">
      <c r="A9" s="195" t="s">
        <v>237</v>
      </c>
      <c r="B9" s="196" t="s">
        <v>160</v>
      </c>
      <c r="C9" s="179" t="s">
        <v>238</v>
      </c>
      <c r="D9" s="86">
        <v>570</v>
      </c>
      <c r="E9" s="197" t="s">
        <v>239</v>
      </c>
      <c r="F9" s="57">
        <v>0</v>
      </c>
      <c r="G9" s="57" t="s">
        <v>21</v>
      </c>
      <c r="H9" s="57" t="s">
        <v>21</v>
      </c>
      <c r="I9" s="175">
        <f>D9*F9</f>
        <v>0</v>
      </c>
      <c r="J9" s="38"/>
    </row>
    <row r="10" spans="1:10" ht="15.75">
      <c r="A10" s="135" t="s">
        <v>240</v>
      </c>
      <c r="B10" s="131" t="s">
        <v>241</v>
      </c>
      <c r="C10" s="186" t="s">
        <v>242</v>
      </c>
      <c r="D10" s="85">
        <v>810</v>
      </c>
      <c r="E10" s="187" t="s">
        <v>243</v>
      </c>
      <c r="F10" s="59">
        <v>0</v>
      </c>
      <c r="G10" s="59" t="s">
        <v>21</v>
      </c>
      <c r="H10" s="59" t="s">
        <v>21</v>
      </c>
      <c r="I10" s="176">
        <f aca="true" t="shared" si="0" ref="I10:I21">D10*F10</f>
        <v>0</v>
      </c>
      <c r="J10" s="29"/>
    </row>
    <row r="11" spans="1:10" ht="15.75">
      <c r="A11" s="135" t="s">
        <v>244</v>
      </c>
      <c r="B11" s="131" t="s">
        <v>241</v>
      </c>
      <c r="C11" s="186" t="s">
        <v>245</v>
      </c>
      <c r="D11" s="85">
        <v>810</v>
      </c>
      <c r="E11" s="168" t="s">
        <v>239</v>
      </c>
      <c r="F11" s="59">
        <v>0</v>
      </c>
      <c r="G11" s="59" t="s">
        <v>21</v>
      </c>
      <c r="H11" s="59" t="s">
        <v>21</v>
      </c>
      <c r="I11" s="176">
        <f t="shared" si="0"/>
        <v>0</v>
      </c>
      <c r="J11" s="29"/>
    </row>
    <row r="12" spans="1:10" ht="15.75">
      <c r="A12" s="135" t="s">
        <v>246</v>
      </c>
      <c r="B12" s="131" t="s">
        <v>163</v>
      </c>
      <c r="C12" s="186" t="s">
        <v>247</v>
      </c>
      <c r="D12" s="85">
        <v>730</v>
      </c>
      <c r="E12" s="187" t="s">
        <v>248</v>
      </c>
      <c r="F12" s="59">
        <v>0</v>
      </c>
      <c r="G12" s="59" t="s">
        <v>21</v>
      </c>
      <c r="H12" s="59" t="s">
        <v>21</v>
      </c>
      <c r="I12" s="176">
        <f t="shared" si="0"/>
        <v>0</v>
      </c>
      <c r="J12" s="29"/>
    </row>
    <row r="13" spans="1:10" ht="15.75">
      <c r="A13" s="135" t="s">
        <v>249</v>
      </c>
      <c r="B13" s="131" t="s">
        <v>163</v>
      </c>
      <c r="C13" s="186" t="s">
        <v>250</v>
      </c>
      <c r="D13" s="85">
        <v>800</v>
      </c>
      <c r="E13" s="168" t="s">
        <v>251</v>
      </c>
      <c r="F13" s="59">
        <v>0</v>
      </c>
      <c r="G13" s="59" t="s">
        <v>21</v>
      </c>
      <c r="H13" s="59" t="s">
        <v>21</v>
      </c>
      <c r="I13" s="176">
        <f t="shared" si="0"/>
        <v>0</v>
      </c>
      <c r="J13" s="29"/>
    </row>
    <row r="14" spans="1:10" ht="15.75">
      <c r="A14" s="135" t="s">
        <v>252</v>
      </c>
      <c r="B14" s="131" t="s">
        <v>163</v>
      </c>
      <c r="C14" s="186" t="s">
        <v>253</v>
      </c>
      <c r="D14" s="85">
        <v>800</v>
      </c>
      <c r="E14" s="168" t="s">
        <v>251</v>
      </c>
      <c r="F14" s="59">
        <v>0</v>
      </c>
      <c r="G14" s="59" t="s">
        <v>21</v>
      </c>
      <c r="H14" s="59" t="s">
        <v>21</v>
      </c>
      <c r="I14" s="176">
        <f t="shared" si="0"/>
        <v>0</v>
      </c>
      <c r="J14" s="29"/>
    </row>
    <row r="15" spans="1:10" ht="15.75">
      <c r="A15" s="135" t="s">
        <v>254</v>
      </c>
      <c r="B15" s="131" t="s">
        <v>255</v>
      </c>
      <c r="C15" s="186" t="s">
        <v>256</v>
      </c>
      <c r="D15" s="85">
        <v>2100</v>
      </c>
      <c r="E15" s="187" t="s">
        <v>257</v>
      </c>
      <c r="F15" s="59">
        <v>0</v>
      </c>
      <c r="G15" s="59" t="s">
        <v>21</v>
      </c>
      <c r="H15" s="59" t="s">
        <v>21</v>
      </c>
      <c r="I15" s="176">
        <f t="shared" si="0"/>
        <v>0</v>
      </c>
      <c r="J15" s="29"/>
    </row>
    <row r="16" spans="1:10" ht="15.75">
      <c r="A16" s="135" t="s">
        <v>258</v>
      </c>
      <c r="B16" s="131" t="s">
        <v>259</v>
      </c>
      <c r="C16" s="186" t="s">
        <v>260</v>
      </c>
      <c r="D16" s="85">
        <v>2150</v>
      </c>
      <c r="E16" s="187" t="s">
        <v>248</v>
      </c>
      <c r="F16" s="59">
        <v>0</v>
      </c>
      <c r="G16" s="59" t="s">
        <v>21</v>
      </c>
      <c r="H16" s="59" t="s">
        <v>21</v>
      </c>
      <c r="I16" s="176">
        <f t="shared" si="0"/>
        <v>0</v>
      </c>
      <c r="J16" s="29"/>
    </row>
    <row r="17" spans="1:10" ht="15.75">
      <c r="A17" s="135" t="s">
        <v>261</v>
      </c>
      <c r="B17" s="131" t="s">
        <v>262</v>
      </c>
      <c r="C17" s="186" t="s">
        <v>263</v>
      </c>
      <c r="D17" s="85">
        <v>2350</v>
      </c>
      <c r="E17" s="187" t="s">
        <v>257</v>
      </c>
      <c r="F17" s="59">
        <v>0</v>
      </c>
      <c r="G17" s="59" t="s">
        <v>21</v>
      </c>
      <c r="H17" s="59" t="s">
        <v>21</v>
      </c>
      <c r="I17" s="176">
        <f t="shared" si="0"/>
        <v>0</v>
      </c>
      <c r="J17" s="29"/>
    </row>
    <row r="18" spans="1:10" ht="15.75">
      <c r="A18" s="135" t="s">
        <v>264</v>
      </c>
      <c r="B18" s="131" t="s">
        <v>265</v>
      </c>
      <c r="C18" s="186" t="s">
        <v>266</v>
      </c>
      <c r="D18" s="85">
        <v>1600</v>
      </c>
      <c r="E18" s="187" t="s">
        <v>267</v>
      </c>
      <c r="F18" s="59">
        <v>0</v>
      </c>
      <c r="G18" s="59" t="s">
        <v>21</v>
      </c>
      <c r="H18" s="59" t="s">
        <v>21</v>
      </c>
      <c r="I18" s="176">
        <f t="shared" si="0"/>
        <v>0</v>
      </c>
      <c r="J18" s="29"/>
    </row>
    <row r="19" spans="1:10" ht="15.75">
      <c r="A19" s="135" t="s">
        <v>268</v>
      </c>
      <c r="B19" s="131" t="s">
        <v>265</v>
      </c>
      <c r="C19" s="186" t="s">
        <v>269</v>
      </c>
      <c r="D19" s="85">
        <v>2100</v>
      </c>
      <c r="E19" s="187" t="s">
        <v>270</v>
      </c>
      <c r="F19" s="59">
        <v>0</v>
      </c>
      <c r="G19" s="59" t="s">
        <v>21</v>
      </c>
      <c r="H19" s="59" t="s">
        <v>21</v>
      </c>
      <c r="I19" s="176">
        <f t="shared" si="0"/>
        <v>0</v>
      </c>
      <c r="J19" s="29"/>
    </row>
    <row r="20" spans="1:10" ht="15.75">
      <c r="A20" s="135" t="s">
        <v>271</v>
      </c>
      <c r="B20" s="131" t="s">
        <v>272</v>
      </c>
      <c r="C20" s="186" t="s">
        <v>273</v>
      </c>
      <c r="D20" s="85">
        <v>2100</v>
      </c>
      <c r="E20" s="187" t="s">
        <v>257</v>
      </c>
      <c r="F20" s="59">
        <v>0</v>
      </c>
      <c r="G20" s="59" t="s">
        <v>21</v>
      </c>
      <c r="H20" s="59" t="s">
        <v>21</v>
      </c>
      <c r="I20" s="176">
        <f t="shared" si="0"/>
        <v>0</v>
      </c>
      <c r="J20" s="29"/>
    </row>
    <row r="21" spans="1:10" ht="16.5" thickBot="1">
      <c r="A21" s="198" t="s">
        <v>274</v>
      </c>
      <c r="B21" s="146" t="s">
        <v>275</v>
      </c>
      <c r="C21" s="199" t="s">
        <v>276</v>
      </c>
      <c r="D21" s="87">
        <v>1850</v>
      </c>
      <c r="E21" s="189" t="s">
        <v>270</v>
      </c>
      <c r="F21" s="88">
        <v>0</v>
      </c>
      <c r="G21" s="88" t="s">
        <v>21</v>
      </c>
      <c r="H21" s="88" t="s">
        <v>21</v>
      </c>
      <c r="I21" s="200">
        <f t="shared" si="0"/>
        <v>0</v>
      </c>
      <c r="J21" s="32"/>
    </row>
    <row r="22" ht="15">
      <c r="I22" s="5"/>
    </row>
    <row r="24" spans="2:7" ht="20.25">
      <c r="B24" s="2" t="s">
        <v>277</v>
      </c>
      <c r="C24" s="3"/>
      <c r="D24" s="3"/>
      <c r="E24" s="3"/>
      <c r="F24" s="3"/>
      <c r="G24" s="4"/>
    </row>
    <row r="25" spans="1:7" ht="21" thickBot="1">
      <c r="A25" s="39"/>
      <c r="B25" s="89"/>
      <c r="C25" s="90"/>
      <c r="D25" s="90"/>
      <c r="E25" s="90"/>
      <c r="F25" s="90"/>
      <c r="G25" s="91"/>
    </row>
    <row r="26" spans="6:8" ht="15.75" thickBot="1">
      <c r="F26" s="15" t="s">
        <v>4</v>
      </c>
      <c r="G26" s="16"/>
      <c r="H26" s="16"/>
    </row>
    <row r="27" spans="1:18" s="7" customFormat="1" ht="19.5" thickBot="1">
      <c r="A27" s="123">
        <v>1</v>
      </c>
      <c r="B27" s="124">
        <v>2</v>
      </c>
      <c r="C27" s="123">
        <v>3</v>
      </c>
      <c r="D27" s="124">
        <v>4</v>
      </c>
      <c r="E27" s="123">
        <v>5</v>
      </c>
      <c r="F27" s="19">
        <v>6</v>
      </c>
      <c r="G27" s="20">
        <v>7</v>
      </c>
      <c r="H27" s="19">
        <v>8</v>
      </c>
      <c r="I27" s="123">
        <v>9</v>
      </c>
      <c r="J27" s="18">
        <v>10</v>
      </c>
      <c r="K27" s="9"/>
      <c r="L27" s="9"/>
      <c r="M27" s="9"/>
      <c r="N27" s="9"/>
      <c r="O27" s="9"/>
      <c r="P27" s="9"/>
      <c r="Q27" s="9"/>
      <c r="R27" s="9"/>
    </row>
    <row r="28" spans="1:18" s="23" customFormat="1" ht="32.25" thickBot="1">
      <c r="A28" s="174" t="s">
        <v>5</v>
      </c>
      <c r="B28" s="174" t="s">
        <v>6</v>
      </c>
      <c r="C28" s="174" t="s">
        <v>7</v>
      </c>
      <c r="D28" s="174" t="s">
        <v>8</v>
      </c>
      <c r="E28" s="174" t="s">
        <v>9</v>
      </c>
      <c r="F28" s="54" t="s">
        <v>11</v>
      </c>
      <c r="G28" s="54" t="s">
        <v>12</v>
      </c>
      <c r="H28" s="54" t="s">
        <v>80</v>
      </c>
      <c r="I28" s="174" t="s">
        <v>14</v>
      </c>
      <c r="J28" s="55" t="s">
        <v>15</v>
      </c>
      <c r="K28" s="22"/>
      <c r="L28" s="22"/>
      <c r="M28" s="22"/>
      <c r="N28" s="22"/>
      <c r="O28" s="22"/>
      <c r="P28" s="22"/>
      <c r="Q28" s="22"/>
      <c r="R28" s="22"/>
    </row>
    <row r="29" spans="1:10" ht="32.25" thickBot="1">
      <c r="A29" s="203" t="s">
        <v>278</v>
      </c>
      <c r="B29" s="204" t="s">
        <v>279</v>
      </c>
      <c r="C29" s="205" t="s">
        <v>280</v>
      </c>
      <c r="D29" s="92">
        <v>2600</v>
      </c>
      <c r="E29" s="206" t="s">
        <v>281</v>
      </c>
      <c r="F29" s="93">
        <v>0</v>
      </c>
      <c r="G29" s="93" t="s">
        <v>21</v>
      </c>
      <c r="H29" s="93" t="s">
        <v>21</v>
      </c>
      <c r="I29" s="201">
        <f>D29*F29</f>
        <v>0</v>
      </c>
      <c r="J29" s="94"/>
    </row>
    <row r="30" spans="1:10" ht="16.5" thickBot="1">
      <c r="A30" s="95"/>
      <c r="B30" s="96"/>
      <c r="C30" s="97"/>
      <c r="D30" s="98"/>
      <c r="E30" s="95"/>
      <c r="F30" s="99"/>
      <c r="G30" s="99"/>
      <c r="H30" s="99"/>
      <c r="I30" s="202"/>
      <c r="J30" s="60"/>
    </row>
    <row r="31" spans="6:9" ht="16.5" thickBot="1">
      <c r="F31" s="15" t="s">
        <v>282</v>
      </c>
      <c r="G31" s="16"/>
      <c r="H31" s="16"/>
      <c r="I31" s="152">
        <f>SUM(I9:I21,I29)</f>
        <v>0</v>
      </c>
    </row>
    <row r="32" spans="5:11" ht="16.5" thickBot="1">
      <c r="E32" s="39"/>
      <c r="F32" s="40"/>
      <c r="G32" s="41"/>
      <c r="H32" s="41"/>
      <c r="I32" s="42"/>
      <c r="J32" s="39"/>
      <c r="K32" s="39"/>
    </row>
    <row r="33" spans="1:18" s="23" customFormat="1" ht="20.25" thickBot="1" thickTop="1">
      <c r="A33" s="43"/>
      <c r="B33" s="44" t="s">
        <v>76</v>
      </c>
      <c r="C33" s="45"/>
      <c r="D33" s="45"/>
      <c r="E33" s="45"/>
      <c r="F33" s="45"/>
      <c r="G33" s="45"/>
      <c r="H33" s="46"/>
      <c r="I33" s="153">
        <f>SUM(Батик!I77,'New step'!I65,'Голубкин и Ширяев'!I29,'Nika и Ovas'!I31,'Шапки Батик'!J30)</f>
        <v>0</v>
      </c>
      <c r="J33" s="154"/>
      <c r="K33" s="22"/>
      <c r="L33" s="22"/>
      <c r="M33" s="22"/>
      <c r="N33" s="22"/>
      <c r="O33" s="22"/>
      <c r="P33" s="22"/>
      <c r="Q33" s="22"/>
      <c r="R33" s="22"/>
    </row>
    <row r="34" spans="5:11" ht="16.5" thickTop="1">
      <c r="E34" s="39"/>
      <c r="F34" s="40"/>
      <c r="G34" s="41"/>
      <c r="H34" s="41"/>
      <c r="I34" s="42"/>
      <c r="J34" s="39"/>
      <c r="K34" s="39"/>
    </row>
    <row r="35" ht="15.75" thickBot="1"/>
    <row r="36" spans="1:13" s="23" customFormat="1" ht="116.25" customHeight="1" thickBot="1">
      <c r="A36" s="47" t="s">
        <v>77</v>
      </c>
      <c r="B36" s="48"/>
      <c r="C36" s="48"/>
      <c r="D36" s="48"/>
      <c r="E36" s="49"/>
      <c r="F36" s="1"/>
      <c r="G36" s="1"/>
      <c r="H36" s="1"/>
      <c r="J36" s="22"/>
      <c r="K36" s="22"/>
      <c r="L36" s="22"/>
      <c r="M36" s="22"/>
    </row>
  </sheetData>
  <sheetProtection password="ED91" sheet="1" objects="1" scenarios="1"/>
  <mergeCells count="12">
    <mergeCell ref="B24:G24"/>
    <mergeCell ref="F26:H26"/>
    <mergeCell ref="F31:H31"/>
    <mergeCell ref="B33:H33"/>
    <mergeCell ref="I33:J33"/>
    <mergeCell ref="A36:E36"/>
    <mergeCell ref="B1:G1"/>
    <mergeCell ref="B3:E3"/>
    <mergeCell ref="B4:E4"/>
    <mergeCell ref="B5:E5"/>
    <mergeCell ref="A6:E6"/>
    <mergeCell ref="F6:H6"/>
  </mergeCells>
  <hyperlinks>
    <hyperlink ref="C9" r:id="rId1" display="http://deti-odegda.ucoz.ru/_ph/18/64101156.jpg"/>
    <hyperlink ref="C10" r:id="rId2" display="http://deti-odegda.ucoz.ru/_ph/18/882974546.jpg"/>
    <hyperlink ref="C11" r:id="rId3" display="http://deti-odegda.ucoz.ru/_ph/18/666718174.jpg"/>
    <hyperlink ref="C12" r:id="rId4" display="http://deti-odegda.ucoz.ru/_ph/18/910168635.jpg"/>
    <hyperlink ref="C13" r:id="rId5" display="http://deti-odegda.ucoz.ru/_ph/18/229029041.jpg"/>
    <hyperlink ref="C14" r:id="rId6" display="http://deti-odegda.ucoz.ru/_ph/18/908954060.jpg"/>
    <hyperlink ref="C15" r:id="rId7" display="http://deti-odegda.ucoz.ru/_ph/18/660391306.jpg"/>
    <hyperlink ref="C16" r:id="rId8" display="http://deti-odegda.ucoz.ru/_ph/18/770637849.jpg"/>
    <hyperlink ref="C17" r:id="rId9" display="http://deti-odegda.ucoz.ru/_ph/18/80566082.jpg"/>
    <hyperlink ref="C18" r:id="rId10" display="http://deti-odegda.ucoz.ru/_ph/18/867901284.jpg"/>
    <hyperlink ref="C19" r:id="rId11" display="http://deti-odegda.ucoz.ru/_ph/18/797772209.jpg"/>
    <hyperlink ref="C20" r:id="rId12" display="http://deti-odegda.ucoz.ru/_ph/18/75030529.jpg"/>
    <hyperlink ref="C21" r:id="rId13" display="http://deti-odegda.ucoz.ru/_ph/18/85308246.jpg"/>
    <hyperlink ref="C29" r:id="rId14" display="http://deti-odegda.ucoz.ru/_ph/17/992243095.jpg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S35"/>
  <sheetViews>
    <sheetView tabSelected="1" zoomScale="80" zoomScaleNormal="80" zoomScalePageLayoutView="0" workbookViewId="0" topLeftCell="A10">
      <selection activeCell="I32" activeCellId="5" sqref="A11:F18 J11:J18 A8:K9 A20:F29 J20:J30 I32:J32"/>
    </sheetView>
  </sheetViews>
  <sheetFormatPr defaultColWidth="9.140625" defaultRowHeight="15"/>
  <cols>
    <col min="1" max="1" width="8.28125" style="1" customWidth="1"/>
    <col min="2" max="2" width="25.00390625" style="1" customWidth="1"/>
    <col min="3" max="4" width="9.140625" style="1" customWidth="1"/>
    <col min="5" max="5" width="13.140625" style="1" customWidth="1"/>
    <col min="6" max="6" width="31.28125" style="1" customWidth="1"/>
    <col min="7" max="7" width="9.140625" style="1" customWidth="1"/>
    <col min="8" max="8" width="22.8515625" style="1" customWidth="1"/>
    <col min="9" max="9" width="25.421875" style="1" customWidth="1"/>
    <col min="10" max="10" width="9.140625" style="1" customWidth="1"/>
    <col min="11" max="11" width="16.28125" style="1" customWidth="1"/>
    <col min="12" max="16384" width="9.140625" style="1" customWidth="1"/>
  </cols>
  <sheetData>
    <row r="1" spans="2:8" ht="20.25">
      <c r="B1" s="2" t="s">
        <v>0</v>
      </c>
      <c r="C1" s="3"/>
      <c r="D1" s="3"/>
      <c r="E1" s="3"/>
      <c r="F1" s="3"/>
      <c r="G1" s="3"/>
      <c r="H1" s="4"/>
    </row>
    <row r="2" spans="4:6" ht="15">
      <c r="D2" s="5"/>
      <c r="E2" s="6"/>
      <c r="F2" s="6"/>
    </row>
    <row r="3" spans="2:19" s="7" customFormat="1" ht="18.75">
      <c r="B3" s="8" t="s">
        <v>1</v>
      </c>
      <c r="C3" s="4"/>
      <c r="D3" s="4"/>
      <c r="E3" s="4"/>
      <c r="F3" s="4"/>
      <c r="G3" s="4"/>
      <c r="H3" s="4"/>
      <c r="M3" s="9"/>
      <c r="N3" s="9"/>
      <c r="O3" s="9"/>
      <c r="P3" s="9"/>
      <c r="Q3" s="9"/>
      <c r="R3" s="9"/>
      <c r="S3" s="9"/>
    </row>
    <row r="4" spans="2:19" s="7" customFormat="1" ht="18.75">
      <c r="B4" s="8" t="s">
        <v>2</v>
      </c>
      <c r="C4" s="4"/>
      <c r="D4" s="4"/>
      <c r="E4" s="4"/>
      <c r="F4" s="4"/>
      <c r="G4" s="4"/>
      <c r="H4" s="4"/>
      <c r="M4" s="9"/>
      <c r="N4" s="9"/>
      <c r="O4" s="9"/>
      <c r="P4" s="9"/>
      <c r="Q4" s="9"/>
      <c r="R4" s="9"/>
      <c r="S4" s="9"/>
    </row>
    <row r="5" spans="2:19" s="7" customFormat="1" ht="18.75">
      <c r="B5" s="8" t="s">
        <v>3</v>
      </c>
      <c r="C5" s="4"/>
      <c r="D5" s="4"/>
      <c r="E5" s="4"/>
      <c r="F5" s="4"/>
      <c r="G5" s="4"/>
      <c r="H5" s="4"/>
      <c r="M5" s="9"/>
      <c r="N5" s="9"/>
      <c r="O5" s="9"/>
      <c r="P5" s="9"/>
      <c r="Q5" s="9"/>
      <c r="R5" s="9"/>
      <c r="S5" s="9"/>
    </row>
    <row r="6" spans="2:19" s="7" customFormat="1" ht="19.5" thickBot="1">
      <c r="B6" s="10"/>
      <c r="C6" s="11"/>
      <c r="D6" s="11"/>
      <c r="E6" s="11"/>
      <c r="F6" s="11"/>
      <c r="G6" s="11"/>
      <c r="H6" s="11"/>
      <c r="M6" s="9"/>
      <c r="N6" s="9"/>
      <c r="O6" s="9"/>
      <c r="P6" s="9"/>
      <c r="Q6" s="9"/>
      <c r="R6" s="9"/>
      <c r="S6" s="9"/>
    </row>
    <row r="7" spans="1:19" s="7" customFormat="1" ht="19.5" thickBot="1">
      <c r="A7" s="12"/>
      <c r="B7" s="13"/>
      <c r="C7" s="13"/>
      <c r="D7" s="13"/>
      <c r="E7" s="13"/>
      <c r="F7" s="14"/>
      <c r="G7" s="15" t="s">
        <v>4</v>
      </c>
      <c r="H7" s="16"/>
      <c r="I7" s="16"/>
      <c r="J7" s="17"/>
      <c r="K7" s="9"/>
      <c r="L7" s="9"/>
      <c r="M7" s="9"/>
      <c r="N7" s="9"/>
      <c r="O7" s="9"/>
      <c r="P7" s="9"/>
      <c r="Q7" s="9"/>
      <c r="R7" s="9"/>
      <c r="S7" s="9"/>
    </row>
    <row r="8" spans="1:19" s="7" customFormat="1" ht="19.5" thickBot="1">
      <c r="A8" s="123">
        <v>1</v>
      </c>
      <c r="B8" s="124">
        <v>2</v>
      </c>
      <c r="C8" s="123">
        <v>3</v>
      </c>
      <c r="D8" s="124">
        <v>4</v>
      </c>
      <c r="E8" s="123">
        <v>5</v>
      </c>
      <c r="F8" s="210">
        <v>6</v>
      </c>
      <c r="G8" s="211">
        <v>7</v>
      </c>
      <c r="H8" s="210">
        <v>8</v>
      </c>
      <c r="I8" s="123">
        <v>9</v>
      </c>
      <c r="J8" s="123">
        <v>10</v>
      </c>
      <c r="K8" s="123">
        <v>11</v>
      </c>
      <c r="L8" s="9"/>
      <c r="M8" s="9"/>
      <c r="N8" s="9"/>
      <c r="O8" s="9"/>
      <c r="P8" s="9"/>
      <c r="Q8" s="9"/>
      <c r="R8" s="9"/>
      <c r="S8" s="9"/>
    </row>
    <row r="9" spans="1:19" s="23" customFormat="1" ht="48" thickBot="1">
      <c r="A9" s="125" t="s">
        <v>5</v>
      </c>
      <c r="B9" s="125" t="s">
        <v>6</v>
      </c>
      <c r="C9" s="125" t="s">
        <v>7</v>
      </c>
      <c r="D9" s="125" t="s">
        <v>8</v>
      </c>
      <c r="E9" s="125" t="s">
        <v>9</v>
      </c>
      <c r="F9" s="125" t="s">
        <v>10</v>
      </c>
      <c r="G9" s="212" t="s">
        <v>11</v>
      </c>
      <c r="H9" s="212" t="s">
        <v>12</v>
      </c>
      <c r="I9" s="212" t="s">
        <v>13</v>
      </c>
      <c r="J9" s="125" t="s">
        <v>14</v>
      </c>
      <c r="K9" s="125" t="s">
        <v>15</v>
      </c>
      <c r="L9" s="22"/>
      <c r="M9" s="22"/>
      <c r="N9" s="22"/>
      <c r="O9" s="22"/>
      <c r="P9" s="22"/>
      <c r="Q9" s="22"/>
      <c r="R9" s="22"/>
      <c r="S9" s="22"/>
    </row>
    <row r="10" spans="1:11" ht="19.5">
      <c r="A10" s="24" t="s">
        <v>16</v>
      </c>
      <c r="B10" s="25"/>
      <c r="C10" s="25"/>
      <c r="D10" s="25"/>
      <c r="E10" s="25"/>
      <c r="F10" s="25"/>
      <c r="G10" s="25"/>
      <c r="H10" s="25"/>
      <c r="I10" s="25"/>
      <c r="J10" s="25"/>
      <c r="K10" s="26"/>
    </row>
    <row r="11" spans="1:11" ht="18.75">
      <c r="A11" s="135">
        <v>939</v>
      </c>
      <c r="B11" s="131" t="s">
        <v>17</v>
      </c>
      <c r="C11" s="186" t="s">
        <v>18</v>
      </c>
      <c r="D11" s="27">
        <v>350</v>
      </c>
      <c r="E11" s="207" t="s">
        <v>19</v>
      </c>
      <c r="F11" s="187" t="s">
        <v>20</v>
      </c>
      <c r="G11" s="28">
        <v>0</v>
      </c>
      <c r="H11" s="28" t="s">
        <v>21</v>
      </c>
      <c r="I11" s="28" t="s">
        <v>21</v>
      </c>
      <c r="J11" s="191">
        <f>D11*G11</f>
        <v>0</v>
      </c>
      <c r="K11" s="29"/>
    </row>
    <row r="12" spans="1:11" ht="18.75">
      <c r="A12" s="135">
        <v>923</v>
      </c>
      <c r="B12" s="131" t="s">
        <v>22</v>
      </c>
      <c r="C12" s="186" t="s">
        <v>23</v>
      </c>
      <c r="D12" s="27">
        <v>350</v>
      </c>
      <c r="E12" s="207" t="s">
        <v>19</v>
      </c>
      <c r="F12" s="187" t="s">
        <v>24</v>
      </c>
      <c r="G12" s="28">
        <v>0</v>
      </c>
      <c r="H12" s="28" t="s">
        <v>21</v>
      </c>
      <c r="I12" s="28" t="s">
        <v>21</v>
      </c>
      <c r="J12" s="191">
        <f aca="true" t="shared" si="0" ref="J12:J18">D12*G12</f>
        <v>0</v>
      </c>
      <c r="K12" s="29"/>
    </row>
    <row r="13" spans="1:11" ht="31.5">
      <c r="A13" s="135">
        <v>921</v>
      </c>
      <c r="B13" s="131" t="s">
        <v>25</v>
      </c>
      <c r="C13" s="186" t="s">
        <v>26</v>
      </c>
      <c r="D13" s="27">
        <v>350</v>
      </c>
      <c r="E13" s="208" t="s">
        <v>27</v>
      </c>
      <c r="F13" s="187" t="s">
        <v>28</v>
      </c>
      <c r="G13" s="28">
        <v>0</v>
      </c>
      <c r="H13" s="28" t="s">
        <v>21</v>
      </c>
      <c r="I13" s="28" t="s">
        <v>21</v>
      </c>
      <c r="J13" s="191">
        <f t="shared" si="0"/>
        <v>0</v>
      </c>
      <c r="K13" s="29"/>
    </row>
    <row r="14" spans="1:11" ht="18.75">
      <c r="A14" s="135">
        <v>913</v>
      </c>
      <c r="B14" s="131" t="s">
        <v>29</v>
      </c>
      <c r="C14" s="186" t="s">
        <v>30</v>
      </c>
      <c r="D14" s="27">
        <v>350</v>
      </c>
      <c r="E14" s="207" t="s">
        <v>19</v>
      </c>
      <c r="F14" s="187" t="s">
        <v>31</v>
      </c>
      <c r="G14" s="28">
        <v>0</v>
      </c>
      <c r="H14" s="28" t="s">
        <v>21</v>
      </c>
      <c r="I14" s="28" t="s">
        <v>21</v>
      </c>
      <c r="J14" s="191">
        <f t="shared" si="0"/>
        <v>0</v>
      </c>
      <c r="K14" s="29"/>
    </row>
    <row r="15" spans="1:11" ht="18.75">
      <c r="A15" s="135">
        <v>914</v>
      </c>
      <c r="B15" s="131" t="s">
        <v>32</v>
      </c>
      <c r="C15" s="186" t="s">
        <v>33</v>
      </c>
      <c r="D15" s="27">
        <v>350</v>
      </c>
      <c r="E15" s="207" t="s">
        <v>19</v>
      </c>
      <c r="F15" s="187" t="s">
        <v>34</v>
      </c>
      <c r="G15" s="28">
        <v>0</v>
      </c>
      <c r="H15" s="28" t="s">
        <v>21</v>
      </c>
      <c r="I15" s="28" t="s">
        <v>21</v>
      </c>
      <c r="J15" s="191">
        <f t="shared" si="0"/>
        <v>0</v>
      </c>
      <c r="K15" s="29"/>
    </row>
    <row r="16" spans="1:11" ht="18.75">
      <c r="A16" s="135">
        <v>917</v>
      </c>
      <c r="B16" s="131" t="s">
        <v>35</v>
      </c>
      <c r="C16" s="186" t="s">
        <v>36</v>
      </c>
      <c r="D16" s="27">
        <v>350</v>
      </c>
      <c r="E16" s="207" t="s">
        <v>19</v>
      </c>
      <c r="F16" s="187" t="s">
        <v>37</v>
      </c>
      <c r="G16" s="28">
        <v>0</v>
      </c>
      <c r="H16" s="28" t="s">
        <v>21</v>
      </c>
      <c r="I16" s="28" t="s">
        <v>21</v>
      </c>
      <c r="J16" s="191">
        <f t="shared" si="0"/>
        <v>0</v>
      </c>
      <c r="K16" s="29"/>
    </row>
    <row r="17" spans="1:11" ht="18.75">
      <c r="A17" s="135">
        <v>915</v>
      </c>
      <c r="B17" s="131" t="s">
        <v>38</v>
      </c>
      <c r="C17" s="186" t="s">
        <v>36</v>
      </c>
      <c r="D17" s="27">
        <v>350</v>
      </c>
      <c r="E17" s="207" t="s">
        <v>19</v>
      </c>
      <c r="F17" s="187" t="s">
        <v>39</v>
      </c>
      <c r="G17" s="28">
        <v>0</v>
      </c>
      <c r="H17" s="28" t="s">
        <v>21</v>
      </c>
      <c r="I17" s="28" t="s">
        <v>21</v>
      </c>
      <c r="J17" s="191">
        <f t="shared" si="0"/>
        <v>0</v>
      </c>
      <c r="K17" s="29"/>
    </row>
    <row r="18" spans="1:11" ht="19.5" thickBot="1">
      <c r="A18" s="198">
        <v>928</v>
      </c>
      <c r="B18" s="146" t="s">
        <v>40</v>
      </c>
      <c r="C18" s="199" t="s">
        <v>41</v>
      </c>
      <c r="D18" s="30">
        <v>380</v>
      </c>
      <c r="E18" s="209" t="s">
        <v>19</v>
      </c>
      <c r="F18" s="189" t="s">
        <v>42</v>
      </c>
      <c r="G18" s="31">
        <v>0</v>
      </c>
      <c r="H18" s="31" t="s">
        <v>21</v>
      </c>
      <c r="I18" s="31" t="s">
        <v>21</v>
      </c>
      <c r="J18" s="192">
        <f t="shared" si="0"/>
        <v>0</v>
      </c>
      <c r="K18" s="32"/>
    </row>
    <row r="19" spans="1:11" ht="20.25" thickBot="1">
      <c r="A19" s="33" t="s">
        <v>43</v>
      </c>
      <c r="B19" s="34"/>
      <c r="C19" s="34"/>
      <c r="D19" s="34"/>
      <c r="E19" s="34"/>
      <c r="F19" s="34"/>
      <c r="G19" s="34"/>
      <c r="H19" s="34"/>
      <c r="I19" s="34"/>
      <c r="J19" s="34"/>
      <c r="K19" s="35"/>
    </row>
    <row r="20" spans="1:11" ht="31.5">
      <c r="A20" s="195">
        <v>905</v>
      </c>
      <c r="B20" s="196" t="s">
        <v>44</v>
      </c>
      <c r="C20" s="179" t="s">
        <v>45</v>
      </c>
      <c r="D20" s="36">
        <v>350</v>
      </c>
      <c r="E20" s="213" t="s">
        <v>19</v>
      </c>
      <c r="F20" s="214" t="s">
        <v>46</v>
      </c>
      <c r="G20" s="37">
        <v>0</v>
      </c>
      <c r="H20" s="37" t="s">
        <v>21</v>
      </c>
      <c r="I20" s="37" t="s">
        <v>21</v>
      </c>
      <c r="J20" s="190">
        <f aca="true" t="shared" si="1" ref="J20:J29">D20*G20</f>
        <v>0</v>
      </c>
      <c r="K20" s="38"/>
    </row>
    <row r="21" spans="1:11" ht="18.75">
      <c r="A21" s="135">
        <v>922</v>
      </c>
      <c r="B21" s="131" t="s">
        <v>47</v>
      </c>
      <c r="C21" s="186" t="s">
        <v>48</v>
      </c>
      <c r="D21" s="27">
        <v>350</v>
      </c>
      <c r="E21" s="208" t="s">
        <v>49</v>
      </c>
      <c r="F21" s="187" t="s">
        <v>50</v>
      </c>
      <c r="G21" s="28">
        <v>0</v>
      </c>
      <c r="H21" s="28" t="s">
        <v>21</v>
      </c>
      <c r="I21" s="28" t="s">
        <v>21</v>
      </c>
      <c r="J21" s="191">
        <f t="shared" si="1"/>
        <v>0</v>
      </c>
      <c r="K21" s="29"/>
    </row>
    <row r="22" spans="1:11" ht="31.5">
      <c r="A22" s="135">
        <v>907</v>
      </c>
      <c r="B22" s="131" t="s">
        <v>51</v>
      </c>
      <c r="C22" s="186" t="s">
        <v>52</v>
      </c>
      <c r="D22" s="27">
        <v>350</v>
      </c>
      <c r="E22" s="208" t="s">
        <v>49</v>
      </c>
      <c r="F22" s="187" t="s">
        <v>53</v>
      </c>
      <c r="G22" s="28">
        <v>0</v>
      </c>
      <c r="H22" s="28" t="s">
        <v>21</v>
      </c>
      <c r="I22" s="28" t="s">
        <v>21</v>
      </c>
      <c r="J22" s="191">
        <f t="shared" si="1"/>
        <v>0</v>
      </c>
      <c r="K22" s="29"/>
    </row>
    <row r="23" spans="1:11" ht="47.25">
      <c r="A23" s="135">
        <v>911</v>
      </c>
      <c r="B23" s="131" t="s">
        <v>54</v>
      </c>
      <c r="C23" s="186" t="s">
        <v>55</v>
      </c>
      <c r="D23" s="27">
        <v>350</v>
      </c>
      <c r="E23" s="207" t="s">
        <v>19</v>
      </c>
      <c r="F23" s="187" t="s">
        <v>56</v>
      </c>
      <c r="G23" s="28">
        <v>0</v>
      </c>
      <c r="H23" s="28" t="s">
        <v>21</v>
      </c>
      <c r="I23" s="28" t="s">
        <v>21</v>
      </c>
      <c r="J23" s="191">
        <f t="shared" si="1"/>
        <v>0</v>
      </c>
      <c r="K23" s="29"/>
    </row>
    <row r="24" spans="1:11" ht="31.5">
      <c r="A24" s="135">
        <v>912</v>
      </c>
      <c r="B24" s="131" t="s">
        <v>57</v>
      </c>
      <c r="C24" s="186" t="s">
        <v>58</v>
      </c>
      <c r="D24" s="27">
        <v>350</v>
      </c>
      <c r="E24" s="207" t="s">
        <v>19</v>
      </c>
      <c r="F24" s="187" t="s">
        <v>59</v>
      </c>
      <c r="G24" s="28">
        <v>0</v>
      </c>
      <c r="H24" s="28" t="s">
        <v>21</v>
      </c>
      <c r="I24" s="28" t="s">
        <v>21</v>
      </c>
      <c r="J24" s="191">
        <f t="shared" si="1"/>
        <v>0</v>
      </c>
      <c r="K24" s="29"/>
    </row>
    <row r="25" spans="1:11" ht="31.5">
      <c r="A25" s="135">
        <v>927</v>
      </c>
      <c r="B25" s="131" t="s">
        <v>60</v>
      </c>
      <c r="C25" s="186" t="s">
        <v>61</v>
      </c>
      <c r="D25" s="27">
        <v>370</v>
      </c>
      <c r="E25" s="207" t="s">
        <v>19</v>
      </c>
      <c r="F25" s="187" t="s">
        <v>62</v>
      </c>
      <c r="G25" s="28">
        <v>0</v>
      </c>
      <c r="H25" s="28" t="s">
        <v>21</v>
      </c>
      <c r="I25" s="28" t="s">
        <v>21</v>
      </c>
      <c r="J25" s="191">
        <f t="shared" si="1"/>
        <v>0</v>
      </c>
      <c r="K25" s="29"/>
    </row>
    <row r="26" spans="1:11" ht="18.75">
      <c r="A26" s="135">
        <v>904</v>
      </c>
      <c r="B26" s="131" t="s">
        <v>63</v>
      </c>
      <c r="C26" s="186" t="s">
        <v>64</v>
      </c>
      <c r="D26" s="27">
        <v>350</v>
      </c>
      <c r="E26" s="207" t="s">
        <v>19</v>
      </c>
      <c r="F26" s="187" t="s">
        <v>65</v>
      </c>
      <c r="G26" s="28">
        <v>0</v>
      </c>
      <c r="H26" s="28" t="s">
        <v>21</v>
      </c>
      <c r="I26" s="28" t="s">
        <v>21</v>
      </c>
      <c r="J26" s="191">
        <f t="shared" si="1"/>
        <v>0</v>
      </c>
      <c r="K26" s="29"/>
    </row>
    <row r="27" spans="1:11" ht="18.75">
      <c r="A27" s="135">
        <v>933</v>
      </c>
      <c r="B27" s="131" t="s">
        <v>66</v>
      </c>
      <c r="C27" s="186" t="s">
        <v>67</v>
      </c>
      <c r="D27" s="27">
        <v>350</v>
      </c>
      <c r="E27" s="207" t="s">
        <v>19</v>
      </c>
      <c r="F27" s="187" t="s">
        <v>68</v>
      </c>
      <c r="G27" s="28">
        <v>0</v>
      </c>
      <c r="H27" s="28" t="s">
        <v>21</v>
      </c>
      <c r="I27" s="28" t="s">
        <v>21</v>
      </c>
      <c r="J27" s="191">
        <f t="shared" si="1"/>
        <v>0</v>
      </c>
      <c r="K27" s="29"/>
    </row>
    <row r="28" spans="1:11" ht="31.5">
      <c r="A28" s="135">
        <v>910</v>
      </c>
      <c r="B28" s="131" t="s">
        <v>69</v>
      </c>
      <c r="C28" s="186" t="s">
        <v>70</v>
      </c>
      <c r="D28" s="27">
        <v>350</v>
      </c>
      <c r="E28" s="207" t="s">
        <v>19</v>
      </c>
      <c r="F28" s="187" t="s">
        <v>71</v>
      </c>
      <c r="G28" s="28">
        <v>0</v>
      </c>
      <c r="H28" s="28" t="s">
        <v>21</v>
      </c>
      <c r="I28" s="28" t="s">
        <v>21</v>
      </c>
      <c r="J28" s="191">
        <f t="shared" si="1"/>
        <v>0</v>
      </c>
      <c r="K28" s="29"/>
    </row>
    <row r="29" spans="1:11" ht="19.5" thickBot="1">
      <c r="A29" s="198">
        <v>934</v>
      </c>
      <c r="B29" s="146" t="s">
        <v>72</v>
      </c>
      <c r="C29" s="199" t="s">
        <v>73</v>
      </c>
      <c r="D29" s="30">
        <v>380</v>
      </c>
      <c r="E29" s="209" t="s">
        <v>19</v>
      </c>
      <c r="F29" s="189" t="s">
        <v>74</v>
      </c>
      <c r="G29" s="31">
        <v>0</v>
      </c>
      <c r="H29" s="31" t="s">
        <v>21</v>
      </c>
      <c r="I29" s="31" t="s">
        <v>21</v>
      </c>
      <c r="J29" s="192">
        <f t="shared" si="1"/>
        <v>0</v>
      </c>
      <c r="K29" s="32"/>
    </row>
    <row r="30" spans="7:10" ht="16.5" thickBot="1">
      <c r="G30" s="15" t="s">
        <v>75</v>
      </c>
      <c r="H30" s="16"/>
      <c r="I30" s="16"/>
      <c r="J30" s="152">
        <f>SUM(J11:J18,J20:J29)</f>
        <v>0</v>
      </c>
    </row>
    <row r="31" spans="6:12" ht="16.5" thickBot="1">
      <c r="F31" s="39"/>
      <c r="G31" s="40"/>
      <c r="H31" s="41"/>
      <c r="I31" s="41"/>
      <c r="J31" s="42"/>
      <c r="K31" s="39"/>
      <c r="L31" s="39"/>
    </row>
    <row r="32" spans="1:18" s="23" customFormat="1" ht="20.25" thickBot="1" thickTop="1">
      <c r="A32" s="43"/>
      <c r="B32" s="44" t="s">
        <v>76</v>
      </c>
      <c r="C32" s="45"/>
      <c r="D32" s="45"/>
      <c r="E32" s="45"/>
      <c r="F32" s="45"/>
      <c r="G32" s="45"/>
      <c r="H32" s="46"/>
      <c r="I32" s="215">
        <f>SUM(Батик!I77,'New step'!I65,'Голубкин и Ширяев'!I29,'Nika и Ovas'!I31,'Шапки Батик'!J30)</f>
        <v>0</v>
      </c>
      <c r="J32" s="216"/>
      <c r="K32" s="22"/>
      <c r="L32" s="22"/>
      <c r="M32" s="22"/>
      <c r="N32" s="22"/>
      <c r="O32" s="22"/>
      <c r="P32" s="22"/>
      <c r="Q32" s="22"/>
      <c r="R32" s="22"/>
    </row>
    <row r="33" spans="7:10" ht="16.5" thickTop="1">
      <c r="G33" s="40"/>
      <c r="H33" s="41"/>
      <c r="I33" s="41"/>
      <c r="J33" s="42"/>
    </row>
    <row r="34" ht="15.75" thickBot="1"/>
    <row r="35" spans="2:6" ht="115.5" customHeight="1" thickBot="1">
      <c r="B35" s="47" t="s">
        <v>77</v>
      </c>
      <c r="C35" s="48"/>
      <c r="D35" s="48"/>
      <c r="E35" s="48"/>
      <c r="F35" s="49"/>
    </row>
  </sheetData>
  <sheetProtection password="ED91" sheet="1" objects="1" scenarios="1"/>
  <mergeCells count="12">
    <mergeCell ref="A10:K10"/>
    <mergeCell ref="A19:K19"/>
    <mergeCell ref="G30:I30"/>
    <mergeCell ref="B32:H32"/>
    <mergeCell ref="I32:J32"/>
    <mergeCell ref="B35:F35"/>
    <mergeCell ref="B1:H1"/>
    <mergeCell ref="B3:H3"/>
    <mergeCell ref="B4:H4"/>
    <mergeCell ref="B5:H5"/>
    <mergeCell ref="A7:E7"/>
    <mergeCell ref="G7:I7"/>
  </mergeCells>
  <hyperlinks>
    <hyperlink ref="C11" r:id="rId1" display="http://deti-odegda.ucoz.ru/_ph/19/568417854.jpg"/>
    <hyperlink ref="C12" r:id="rId2" display="http://deti-odegda.ucoz.ru/_ph/19/604552382.jpg"/>
    <hyperlink ref="C13" r:id="rId3" display="http://deti-odegda.ucoz.ru/_ph/19/371554594.jpg"/>
    <hyperlink ref="C14" r:id="rId4" display="http://deti-odegda.ucoz.ru/_ph/19/2/697948840.jpg"/>
    <hyperlink ref="C15" r:id="rId5" display="http://deti-odegda.ucoz.ru/_ph/19/2/218972090.jpg"/>
    <hyperlink ref="C16" r:id="rId6" display="http://deti-odegda.ucoz.ru/_ph/19/2/858453705.jpg"/>
    <hyperlink ref="C17" r:id="rId7" display="http://deti-odegda.ucoz.ru/_ph/19/2/858453705.jpg"/>
    <hyperlink ref="C18" r:id="rId8" display="http://deti-odegda.ucoz.ru/_ph/19/2/969707124.jpg"/>
    <hyperlink ref="C20" r:id="rId9" display="http://deti-odegda.ucoz.ru/_ph/19/2/688680295.jpg"/>
    <hyperlink ref="C21" r:id="rId10" display="http://deti-odegda.ucoz.ru/_ph/19/110920320.jpg"/>
    <hyperlink ref="C22" r:id="rId11" display="http://deti-odegda.ucoz.ru/_ph/19/833508689.jpg"/>
    <hyperlink ref="C23" r:id="rId12" display="http://deti-odegda.ucoz.ru/_ph/19/2/685085989.jpg"/>
    <hyperlink ref="C24" r:id="rId13" display="http://deti-odegda.ucoz.ru/_ph/19/2/471524199.jpg"/>
    <hyperlink ref="C25" r:id="rId14" display="http://deti-odegda.ucoz.ru/_ph/19/978428260.jpg"/>
    <hyperlink ref="C26" r:id="rId15" display="http://deti-odegda.ucoz.ru/_ph/19/2/256912249.jpg"/>
    <hyperlink ref="C27" r:id="rId16" display="http://deti-odegda.ucoz.ru/_ph/19/714375245.jpg"/>
    <hyperlink ref="C28" r:id="rId17" display="http://deti-odegda.ucoz.ru/_ph/19/2/736788849.jpg"/>
    <hyperlink ref="C29" r:id="rId18" display="http://deti-odegda.ucoz.ru/_ph/19/2/800435775.jpg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</dc:creator>
  <cp:keywords/>
  <dc:description/>
  <cp:lastModifiedBy>Иван</cp:lastModifiedBy>
  <dcterms:created xsi:type="dcterms:W3CDTF">2013-06-23T08:46:51Z</dcterms:created>
  <dcterms:modified xsi:type="dcterms:W3CDTF">2013-06-23T09:35:08Z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